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mechelen.sharepoint.com/sites/msteams_ae8998-Wijkrenovatie/Gedeelde documenten/Wijkrenovatie/03. Groepsaankoop/Technisch bestek - meetstaat/Wijkrenovatie Pennepoel_Caputsteen/"/>
    </mc:Choice>
  </mc:AlternateContent>
  <xr:revisionPtr revIDLastSave="524" documentId="8_{32BE64BA-61C7-4F13-9768-960A0844C851}" xr6:coauthVersionLast="47" xr6:coauthVersionMax="47" xr10:uidLastSave="{F3500EF2-2EAE-431E-8C6D-FCB909053B00}"/>
  <bookViews>
    <workbookView minimized="1" xWindow="2160" yWindow="2160" windowWidth="17280" windowHeight="8880" xr2:uid="{00000000-000D-0000-FFFF-FFFF00000000}"/>
  </bookViews>
  <sheets>
    <sheet name="Prijs Perceel 1" sheetId="14" r:id="rId1"/>
  </sheets>
  <definedNames>
    <definedName name="_xlnm.Print_Area" localSheetId="0">'Prijs Perceel 1'!$A$1:$I$125</definedName>
    <definedName name="Print_Area" localSheetId="0">'Prijs Perceel 1'!$A$1:$I$126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19" i="14" l="1"/>
  <c r="H119" i="14"/>
  <c r="H118" i="14"/>
  <c r="K118" i="14" s="1"/>
  <c r="H117" i="14"/>
  <c r="K117" i="14" s="1"/>
  <c r="H116" i="14"/>
  <c r="K116" i="14" s="1"/>
  <c r="H115" i="14"/>
  <c r="K115" i="14" s="1"/>
  <c r="H114" i="14"/>
  <c r="K114" i="14" s="1"/>
  <c r="H113" i="14"/>
  <c r="K113" i="14" s="1"/>
  <c r="K112" i="14"/>
  <c r="H111" i="14"/>
  <c r="K111" i="14" s="1"/>
  <c r="H110" i="14"/>
  <c r="K110" i="14" s="1"/>
  <c r="H109" i="14"/>
  <c r="K109" i="14" s="1"/>
  <c r="H108" i="14"/>
  <c r="K108" i="14" s="1"/>
  <c r="K107" i="14"/>
  <c r="H106" i="14"/>
  <c r="K106" i="14" s="1"/>
  <c r="H105" i="14"/>
  <c r="K105" i="14" s="1"/>
  <c r="H104" i="14"/>
  <c r="K104" i="14" s="1"/>
  <c r="K103" i="14"/>
  <c r="K102" i="14"/>
  <c r="H101" i="14"/>
  <c r="K101" i="14" s="1"/>
  <c r="H83" i="14"/>
  <c r="K83" i="14" s="1"/>
  <c r="H82" i="14"/>
  <c r="K82" i="14" s="1"/>
  <c r="H76" i="14"/>
  <c r="K76" i="14" s="1"/>
  <c r="H74" i="14"/>
  <c r="K74" i="14" s="1"/>
  <c r="H73" i="14"/>
  <c r="K73" i="14" s="1"/>
  <c r="H72" i="14"/>
  <c r="K72" i="14" s="1"/>
  <c r="H68" i="14"/>
  <c r="K68" i="14" s="1"/>
  <c r="H67" i="14"/>
  <c r="K67" i="14" s="1"/>
  <c r="H66" i="14"/>
  <c r="K66" i="14" s="1"/>
  <c r="H65" i="14"/>
  <c r="K65" i="14" s="1"/>
  <c r="H64" i="14"/>
  <c r="K64" i="14" s="1"/>
  <c r="H63" i="14"/>
  <c r="K63" i="14" s="1"/>
  <c r="H60" i="14"/>
  <c r="K60" i="14" s="1"/>
  <c r="H58" i="14"/>
  <c r="K58" i="14" s="1"/>
  <c r="H57" i="14"/>
  <c r="K57" i="14" s="1"/>
  <c r="H53" i="14"/>
  <c r="K53" i="14" s="1"/>
  <c r="H43" i="14"/>
  <c r="K43" i="14" s="1"/>
  <c r="H42" i="14"/>
  <c r="K42" i="14" s="1"/>
  <c r="H41" i="14"/>
  <c r="K41" i="14" s="1"/>
  <c r="H40" i="14"/>
  <c r="K40" i="14" s="1"/>
  <c r="H39" i="14"/>
  <c r="K39" i="14" s="1"/>
  <c r="H32" i="14"/>
  <c r="K32" i="14" s="1"/>
  <c r="H31" i="14"/>
  <c r="K31" i="14" s="1"/>
  <c r="H30" i="14"/>
  <c r="K30" i="14" s="1"/>
  <c r="H29" i="14"/>
  <c r="K29" i="14" s="1"/>
  <c r="H28" i="14"/>
  <c r="K28" i="14" s="1"/>
  <c r="H27" i="14"/>
  <c r="K27" i="14" s="1"/>
  <c r="H26" i="14"/>
  <c r="K26" i="14" s="1"/>
  <c r="H25" i="14"/>
  <c r="K25" i="14" s="1"/>
  <c r="H24" i="14"/>
  <c r="K24" i="14" s="1"/>
  <c r="H23" i="14"/>
  <c r="K23" i="14" s="1"/>
  <c r="H22" i="14"/>
  <c r="K22" i="14" s="1"/>
  <c r="H21" i="14"/>
  <c r="K21" i="14" s="1"/>
  <c r="H20" i="14"/>
  <c r="K20" i="14" s="1"/>
  <c r="H19" i="14"/>
  <c r="K19" i="14" s="1"/>
  <c r="H18" i="14"/>
  <c r="K18" i="14" s="1"/>
  <c r="H17" i="14"/>
  <c r="K17" i="14" s="1"/>
  <c r="H16" i="14"/>
  <c r="K16" i="14" s="1"/>
  <c r="H15" i="14"/>
  <c r="K15" i="14" s="1"/>
  <c r="H14" i="14"/>
  <c r="K14" i="14" s="1"/>
  <c r="H13" i="14"/>
  <c r="K13" i="14" s="1"/>
  <c r="H12" i="14"/>
  <c r="K12" i="14" s="1"/>
  <c r="H11" i="14"/>
  <c r="K11" i="14" s="1"/>
  <c r="H10" i="14"/>
  <c r="K10" i="14" s="1"/>
  <c r="H9" i="14"/>
  <c r="K9" i="14" s="1"/>
  <c r="H8" i="14"/>
  <c r="K8" i="14" s="1"/>
  <c r="H7" i="14"/>
  <c r="K7" i="14" s="1"/>
  <c r="H6" i="14"/>
  <c r="K6" i="14" s="1"/>
  <c r="H5" i="14"/>
  <c r="K5" i="14" s="1"/>
  <c r="H4" i="14"/>
  <c r="K4" i="14" s="1"/>
  <c r="H3" i="14"/>
  <c r="K3" i="14" s="1"/>
  <c r="K119" i="14" l="1"/>
  <c r="K120" i="14"/>
  <c r="H123" i="14" s="1"/>
  <c r="H122" i="14"/>
  <c r="H124" i="14" l="1"/>
</calcChain>
</file>

<file path=xl/sharedStrings.xml><?xml version="1.0" encoding="utf-8"?>
<sst xmlns="http://schemas.openxmlformats.org/spreadsheetml/2006/main" count="326" uniqueCount="196">
  <si>
    <t>MEETSTAAT PERCEEL 1: RAMEN EN DEUREN - BUURTRENOVATIE PENNEPOEL EN CAPUTSTEEN</t>
  </si>
  <si>
    <t>Code</t>
  </si>
  <si>
    <t>Perceel</t>
  </si>
  <si>
    <t>Omschrijving</t>
  </si>
  <si>
    <t>status</t>
  </si>
  <si>
    <t>eenheid</t>
  </si>
  <si>
    <t>Hoeveelheid</t>
  </si>
  <si>
    <t>Eenheidsprijs</t>
  </si>
  <si>
    <t>Prijs</t>
  </si>
  <si>
    <t>BTW</t>
  </si>
  <si>
    <t>BTW totaal</t>
  </si>
  <si>
    <t>01.</t>
  </si>
  <si>
    <t>AANNEMINGSMODALITEITEN</t>
  </si>
  <si>
    <t>01.00.</t>
  </si>
  <si>
    <t>aannemingsmodaliteiten – algemeen</t>
  </si>
  <si>
    <t>verbouwing aan 6%</t>
  </si>
  <si>
    <t>01.01.</t>
  </si>
  <si>
    <t>aannemingsmodaliteiten – bestek</t>
  </si>
  <si>
    <t>PM</t>
  </si>
  <si>
    <t>nieuwbouw aan 21%</t>
  </si>
  <si>
    <t>01.03.</t>
  </si>
  <si>
    <t>aannemingsmodaliteiten – burgerlijke aansprakelijkheid</t>
  </si>
  <si>
    <t>01.04.</t>
  </si>
  <si>
    <t>aannemingsmodaliteiten – volledigheid van inschrijving</t>
  </si>
  <si>
    <t>01.08.</t>
  </si>
  <si>
    <t>aannemingsmodaliteiten – materialenlijst</t>
  </si>
  <si>
    <t>01.26.</t>
  </si>
  <si>
    <t>werfcoördinatie – renovaties met blijvende bewoning</t>
  </si>
  <si>
    <t>01.30.</t>
  </si>
  <si>
    <t>werfcondities – algemeen</t>
  </si>
  <si>
    <t>01.31.</t>
  </si>
  <si>
    <t>werfcondities – orde en netheid</t>
  </si>
  <si>
    <t>01.32.</t>
  </si>
  <si>
    <t>werfcondities – geluids- en stofhinder</t>
  </si>
  <si>
    <t>01.40.</t>
  </si>
  <si>
    <t>veiligheidsvoorschriften – algemeen</t>
  </si>
  <si>
    <t>02.</t>
  </si>
  <si>
    <t>BOUWPLAATSVOORZIENINGEN</t>
  </si>
  <si>
    <t>02.00.</t>
  </si>
  <si>
    <t>bouwplaatsvoorzieningen - algemeen</t>
  </si>
  <si>
    <t>02.10.</t>
  </si>
  <si>
    <t>beschermingswerken – algemeen</t>
  </si>
  <si>
    <t>02.11.</t>
  </si>
  <si>
    <t>beschermingwerken – openbare weg</t>
  </si>
  <si>
    <t>02.20.</t>
  </si>
  <si>
    <t>Inname openbaar domein</t>
  </si>
  <si>
    <t>02.21.</t>
  </si>
  <si>
    <t>Coördinatie inname openbaar domein</t>
  </si>
  <si>
    <t>02.60.</t>
  </si>
  <si>
    <t>werflokalen – algemeen</t>
  </si>
  <si>
    <t>02.64.</t>
  </si>
  <si>
    <t>werflokalen – sanitaire voorzieningen</t>
  </si>
  <si>
    <t>02.80.</t>
  </si>
  <si>
    <t>arbeidsmiddelen – algemeen</t>
  </si>
  <si>
    <t>02.81.</t>
  </si>
  <si>
    <t>arbeidsmiddelen – werken op hoogte</t>
  </si>
  <si>
    <t>02.81.20.</t>
  </si>
  <si>
    <t>arbeidsmiddelen – werken op hoogte/steigers</t>
  </si>
  <si>
    <t>02.82.</t>
  </si>
  <si>
    <t>arbeidsmiddelen – hijsen en heffen van lasten</t>
  </si>
  <si>
    <t>03.</t>
  </si>
  <si>
    <t>AFBRAAKWERKEN</t>
  </si>
  <si>
    <t>03.00.</t>
  </si>
  <si>
    <t>afbraakwerken – algemeen</t>
  </si>
  <si>
    <t>03.01.</t>
  </si>
  <si>
    <t>afbraakwerken – asbestverwijdering</t>
  </si>
  <si>
    <t>03.03.</t>
  </si>
  <si>
    <t>afbraakwerken – in bewoonde gebouwen</t>
  </si>
  <si>
    <t>03.40.</t>
  </si>
  <si>
    <t xml:space="preserve">afbraak gevelelementen – algemeen </t>
  </si>
  <si>
    <t>03.41.</t>
  </si>
  <si>
    <t>afbraak gevelelementen – dorpels (recup)</t>
  </si>
  <si>
    <t>VH</t>
  </si>
  <si>
    <t>m</t>
  </si>
  <si>
    <t>03.44.</t>
  </si>
  <si>
    <t>afbraak gevelelementen – buitenschrijnwerk</t>
  </si>
  <si>
    <t>03.44.20.</t>
  </si>
  <si>
    <t>afbraak gevelelementen – buitenschrijnwerk/ramen, deuren</t>
  </si>
  <si>
    <t>Raam 1</t>
  </si>
  <si>
    <t>st</t>
  </si>
  <si>
    <t>Raam 2</t>
  </si>
  <si>
    <t>Raam 3</t>
  </si>
  <si>
    <t>Raam 4</t>
  </si>
  <si>
    <t>Raam 5</t>
  </si>
  <si>
    <t>Deur 6</t>
  </si>
  <si>
    <t>4.</t>
  </si>
  <si>
    <t>GEVELSLUITING</t>
  </si>
  <si>
    <t>40.</t>
  </si>
  <si>
    <t>BUITENSCHRIJNWERK</t>
  </si>
  <si>
    <t>40.00.</t>
  </si>
  <si>
    <t>buitenschrijnwerk - algemeen</t>
  </si>
  <si>
    <t>40.01.</t>
  </si>
  <si>
    <t>buitenschrijnwerk - prestaties</t>
  </si>
  <si>
    <t>40.03</t>
  </si>
  <si>
    <t>buitenschrijnwerk - montage</t>
  </si>
  <si>
    <t>40.03.20</t>
  </si>
  <si>
    <t>buitenschrijnwerk – montage/buitengevelisolatiesysteem</t>
  </si>
  <si>
    <t>40.03.50</t>
  </si>
  <si>
    <t>buitenschrijnwerk – montage/vervanging schrijnwerk</t>
  </si>
  <si>
    <t>Raam 4: Montage met kraan op openbare weg tot verdiep 2</t>
  </si>
  <si>
    <t xml:space="preserve">VH </t>
  </si>
  <si>
    <t>40.10.</t>
  </si>
  <si>
    <t>profielsystemen - algemeen</t>
  </si>
  <si>
    <t>40.11.</t>
  </si>
  <si>
    <t>Profielsysteem - hout</t>
  </si>
  <si>
    <t>40.11.40</t>
  </si>
  <si>
    <t>Profielsysteem - hout/buitendeur</t>
  </si>
  <si>
    <t>Deur 6: voordeur in afrormosia (incl. bovenlicht)</t>
  </si>
  <si>
    <t>40.12.</t>
  </si>
  <si>
    <t>profielsysteem – aluminium</t>
  </si>
  <si>
    <t>40.12.20.</t>
  </si>
  <si>
    <t xml:space="preserve">profielsysteem – aluminium/draairamen </t>
  </si>
  <si>
    <t>Raam 1: dubbele vleugel met draaikip, slaapkamer</t>
  </si>
  <si>
    <t>Raam 2: dubbele vleugel met draaikip, badkamer</t>
  </si>
  <si>
    <t>Raam 3: Enkel met draaikip, slaapkamer</t>
  </si>
  <si>
    <t>Raam 4: Combinatie vast en draaikip, zolder (referentieprijs voor profielsysteem van totale raam)</t>
  </si>
  <si>
    <t>Raam 5: Enkel met draaikip, slaapkamer</t>
  </si>
  <si>
    <t>40.12.40.</t>
  </si>
  <si>
    <t>profielsysteem – aluminium/buitendeuren</t>
  </si>
  <si>
    <t>Deur 6: voordeur in zwarte aluminium RAL 7021 (incl bovenlicht)</t>
  </si>
  <si>
    <t>40.13.</t>
  </si>
  <si>
    <t>profielsysteem – pvc</t>
  </si>
  <si>
    <t>40.13.20.</t>
  </si>
  <si>
    <t>profielsysteem – pvc/draairamen</t>
  </si>
  <si>
    <t>40.13.40.</t>
  </si>
  <si>
    <t>profielsysteem – pvc/buitendeuren</t>
  </si>
  <si>
    <t>Deur 6: voordeur in zwarte PVC RAL 7021 (incl bovenlicht)</t>
  </si>
  <si>
    <t>40.26</t>
  </si>
  <si>
    <t>Hang en sluitwerk - raamkrukken</t>
  </si>
  <si>
    <t>40.30.</t>
  </si>
  <si>
    <t>ventilatieroosters - algemeen</t>
  </si>
  <si>
    <t>40.31</t>
  </si>
  <si>
    <t>Ventilatieroosters - op glas</t>
  </si>
  <si>
    <t>40.31.10</t>
  </si>
  <si>
    <t>Ventilatieroosters - op glas/ kleprooster</t>
  </si>
  <si>
    <t>Raam 3: raamrooster op het glas</t>
  </si>
  <si>
    <t>Raam 4: combinatieraam (referentieprijs voor totale aantal roosters in het raam)</t>
  </si>
  <si>
    <t>Raam 5: raamrooster in het glas</t>
  </si>
  <si>
    <t>40.32.</t>
  </si>
  <si>
    <t>ventilatieroosters - op profiel</t>
  </si>
  <si>
    <t>40.32.10.</t>
  </si>
  <si>
    <t xml:space="preserve">ventilatieroosters - op profiel/kleprooster                                                       </t>
  </si>
  <si>
    <t>Raam 1: ventilatierooster in het profiel, RAL 7021</t>
  </si>
  <si>
    <t>40.40</t>
  </si>
  <si>
    <t>Beglazing - algemeen</t>
  </si>
  <si>
    <t>40.40.10</t>
  </si>
  <si>
    <t>Beglazing - prestaties</t>
  </si>
  <si>
    <t>40.41.</t>
  </si>
  <si>
    <t>Beglazing - dubbele beglazing</t>
  </si>
  <si>
    <t>40.41.10</t>
  </si>
  <si>
    <t>Beglazing - dubbele beglazing- type 1</t>
  </si>
  <si>
    <t>Raam 1 - transparant glas</t>
  </si>
  <si>
    <t>Raam 3 - transparant glas</t>
  </si>
  <si>
    <t>Raam 4: combinatie van totale aantal vensters</t>
  </si>
  <si>
    <t>Raam 5 - transparant glas</t>
  </si>
  <si>
    <t>40.41.30</t>
  </si>
  <si>
    <t>Beglazing - dubbele beglazing- type 2</t>
  </si>
  <si>
    <t>Raam 2: helft van oppervlakte gezandstraald</t>
  </si>
  <si>
    <t>Deur 6: bovenlicht en voordeur volledig gezandstraald</t>
  </si>
  <si>
    <t>40.50</t>
  </si>
  <si>
    <t>vulelementen - algemeen</t>
  </si>
  <si>
    <t>40.51</t>
  </si>
  <si>
    <t>vulelementen - kunststof</t>
  </si>
  <si>
    <t>Deur 6: bovenlicht (afmeting glasplaat)</t>
  </si>
  <si>
    <t>40.52</t>
  </si>
  <si>
    <t xml:space="preserve">vulelementen - aluminium - afmeting </t>
  </si>
  <si>
    <t>40.60.</t>
  </si>
  <si>
    <t>raamdorpels - algemeen</t>
  </si>
  <si>
    <t>40.64.</t>
  </si>
  <si>
    <t xml:space="preserve">raamdorpels – recuperatie </t>
  </si>
  <si>
    <t>40.65.</t>
  </si>
  <si>
    <t xml:space="preserve">raamdorpels – blauwe steen </t>
  </si>
  <si>
    <t>41.</t>
  </si>
  <si>
    <t>EXTERNE ZONWERING</t>
  </si>
  <si>
    <t>41.00.</t>
  </si>
  <si>
    <t>externe zonwering - algemeen</t>
  </si>
  <si>
    <t>41.30.</t>
  </si>
  <si>
    <t>buitenzonwering - algemeen</t>
  </si>
  <si>
    <t>41.31.</t>
  </si>
  <si>
    <t>buitenzonwering – opbouw  (prijs voor raam 1)</t>
  </si>
  <si>
    <t>5.</t>
  </si>
  <si>
    <t>BINNENAFWERKING</t>
  </si>
  <si>
    <t>50.</t>
  </si>
  <si>
    <t>BINNENPLEISTERWERKEN</t>
  </si>
  <si>
    <t>50.00.</t>
  </si>
  <si>
    <t>binnenpleisterwerken - algemeen</t>
  </si>
  <si>
    <t>50.10.</t>
  </si>
  <si>
    <t>wandbepleistering - algemeen</t>
  </si>
  <si>
    <t>50.30.</t>
  </si>
  <si>
    <t>renovatie pleisterwerk – algemeen</t>
  </si>
  <si>
    <t>m2</t>
  </si>
  <si>
    <t>0.</t>
  </si>
  <si>
    <t>BIJKOMENDE ONDERDELEN (niet geteld in totaalprijs)</t>
  </si>
  <si>
    <t>meerwerken (uurprijs in regie)</t>
  </si>
  <si>
    <t>TOTAAL EXCL BTW</t>
  </si>
  <si>
    <t>TOTAAL INCL BTW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</si>
</sst>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Trebuchet MS"/>
      <family val="2"/>
    </font>
    <font>
      <sz val="10"/>
      <name val="Trebuchet MS"/>
      <family val="2"/>
    </font>
    <font>
      <sz val="10"/>
      <color indexed="8"/>
      <name val="Trebuchet MS"/>
      <family val="2"/>
    </font>
    <font>
      <b/>
      <sz val="10"/>
      <color indexed="8"/>
      <name val="Trebuchet MS"/>
      <family val="2"/>
    </font>
    <font>
      <sz val="10"/>
      <color rgb="FF00000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auto="1"/>
      </right>
      <top style="thin">
        <color indexed="8"/>
      </top>
      <bottom style="thin">
        <color indexed="22"/>
      </bottom>
      <diagonal/>
    </border>
    <border>
      <left style="thin">
        <color indexed="22"/>
      </left>
      <right style="thin">
        <color auto="1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auto="1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22"/>
      </right>
      <top style="thin">
        <color indexed="22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/>
      <top style="thin">
        <color auto="1"/>
      </top>
      <bottom/>
      <diagonal/>
    </border>
    <border>
      <left style="thin">
        <color indexed="22"/>
      </left>
      <right/>
      <top/>
      <bottom style="thin">
        <color auto="1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68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3">
    <xf numFmtId="0" fontId="0" fillId="0" borderId="0" xfId="0"/>
    <xf numFmtId="0" fontId="5" fillId="0" borderId="0" xfId="1" applyFont="1"/>
    <xf numFmtId="0" fontId="6" fillId="2" borderId="16" xfId="1" applyFont="1" applyFill="1" applyBorder="1" applyAlignment="1">
      <alignment horizontal="right" vertical="top" wrapText="1"/>
    </xf>
    <xf numFmtId="0" fontId="6" fillId="2" borderId="24" xfId="1" applyFont="1" applyFill="1" applyBorder="1" applyAlignment="1">
      <alignment horizontal="right" vertical="top"/>
    </xf>
    <xf numFmtId="0" fontId="6" fillId="2" borderId="0" xfId="1" applyFont="1" applyFill="1" applyAlignment="1">
      <alignment horizontal="right" vertical="top"/>
    </xf>
    <xf numFmtId="0" fontId="6" fillId="2" borderId="25" xfId="1" applyFont="1" applyFill="1" applyBorder="1" applyAlignment="1">
      <alignment horizontal="right" vertical="top"/>
    </xf>
    <xf numFmtId="0" fontId="6" fillId="2" borderId="10" xfId="1" applyFont="1" applyFill="1" applyBorder="1" applyAlignment="1">
      <alignment horizontal="left" vertical="top" wrapText="1"/>
    </xf>
    <xf numFmtId="4" fontId="5" fillId="0" borderId="0" xfId="1" applyNumberFormat="1" applyFont="1"/>
    <xf numFmtId="0" fontId="5" fillId="0" borderId="20" xfId="1" applyFont="1" applyBorder="1"/>
    <xf numFmtId="4" fontId="5" fillId="0" borderId="17" xfId="1" applyNumberFormat="1" applyFont="1" applyBorder="1"/>
    <xf numFmtId="0" fontId="7" fillId="2" borderId="5" xfId="1" applyFont="1" applyFill="1" applyBorder="1" applyAlignment="1">
      <alignment horizontal="center" vertical="top" wrapText="1"/>
    </xf>
    <xf numFmtId="0" fontId="7" fillId="2" borderId="6" xfId="1" applyFont="1" applyFill="1" applyBorder="1" applyAlignment="1">
      <alignment horizontal="center" vertical="top" wrapText="1"/>
    </xf>
    <xf numFmtId="0" fontId="7" fillId="2" borderId="7" xfId="1" applyFont="1" applyFill="1" applyBorder="1" applyAlignment="1">
      <alignment horizontal="center" vertical="top" wrapText="1"/>
    </xf>
    <xf numFmtId="4" fontId="7" fillId="2" borderId="8" xfId="1" applyNumberFormat="1" applyFont="1" applyFill="1" applyBorder="1" applyAlignment="1">
      <alignment horizontal="center" vertical="top" wrapText="1"/>
    </xf>
    <xf numFmtId="2" fontId="6" fillId="0" borderId="9" xfId="1" applyNumberFormat="1" applyFont="1" applyBorder="1" applyAlignment="1">
      <alignment horizontal="left" vertical="top" wrapText="1"/>
    </xf>
    <xf numFmtId="0" fontId="6" fillId="0" borderId="10" xfId="1" applyFont="1" applyBorder="1" applyAlignment="1">
      <alignment horizontal="left" vertical="top" wrapText="1"/>
    </xf>
    <xf numFmtId="4" fontId="6" fillId="0" borderId="10" xfId="1" applyNumberFormat="1" applyFont="1" applyBorder="1" applyAlignment="1">
      <alignment horizontal="right" vertical="top" wrapText="1"/>
    </xf>
    <xf numFmtId="4" fontId="6" fillId="0" borderId="13" xfId="1" applyNumberFormat="1" applyFont="1" applyBorder="1" applyAlignment="1">
      <alignment horizontal="right" vertical="top" wrapText="1"/>
    </xf>
    <xf numFmtId="9" fontId="6" fillId="0" borderId="13" xfId="1" applyNumberFormat="1" applyFont="1" applyBorder="1" applyAlignment="1">
      <alignment horizontal="right" vertical="top" wrapText="1"/>
    </xf>
    <xf numFmtId="0" fontId="6" fillId="0" borderId="10" xfId="1" applyFont="1" applyBorder="1" applyAlignment="1">
      <alignment horizontal="center" vertical="top" wrapText="1"/>
    </xf>
    <xf numFmtId="0" fontId="6" fillId="0" borderId="16" xfId="1" applyFont="1" applyBorder="1" applyAlignment="1">
      <alignment horizontal="center" vertical="top" wrapText="1"/>
    </xf>
    <xf numFmtId="0" fontId="6" fillId="2" borderId="9" xfId="1" applyFont="1" applyFill="1" applyBorder="1" applyAlignment="1">
      <alignment horizontal="left" vertical="top" wrapText="1"/>
    </xf>
    <xf numFmtId="0" fontId="6" fillId="2" borderId="10" xfId="1" applyFont="1" applyFill="1" applyBorder="1" applyAlignment="1">
      <alignment horizontal="center" vertical="top" wrapText="1"/>
    </xf>
    <xf numFmtId="0" fontId="6" fillId="2" borderId="16" xfId="1" applyFont="1" applyFill="1" applyBorder="1" applyAlignment="1">
      <alignment horizontal="center" vertical="top" wrapText="1"/>
    </xf>
    <xf numFmtId="4" fontId="6" fillId="2" borderId="13" xfId="1" applyNumberFormat="1" applyFont="1" applyFill="1" applyBorder="1" applyAlignment="1">
      <alignment horizontal="right" vertical="top" wrapText="1"/>
    </xf>
    <xf numFmtId="4" fontId="6" fillId="2" borderId="10" xfId="1" applyNumberFormat="1" applyFont="1" applyFill="1" applyBorder="1" applyAlignment="1">
      <alignment horizontal="right" vertical="top" wrapText="1"/>
    </xf>
    <xf numFmtId="9" fontId="6" fillId="2" borderId="13" xfId="1" applyNumberFormat="1" applyFont="1" applyFill="1" applyBorder="1" applyAlignment="1">
      <alignment horizontal="right" vertical="top" wrapText="1"/>
    </xf>
    <xf numFmtId="0" fontId="8" fillId="3" borderId="26" xfId="0" applyFont="1" applyFill="1" applyBorder="1" applyAlignment="1">
      <alignment horizontal="left" vertical="top" wrapText="1"/>
    </xf>
    <xf numFmtId="0" fontId="6" fillId="2" borderId="10" xfId="1" applyFont="1" applyFill="1" applyBorder="1" applyAlignment="1">
      <alignment horizontal="right" vertical="top" wrapText="1"/>
    </xf>
    <xf numFmtId="4" fontId="6" fillId="2" borderId="6" xfId="1" applyNumberFormat="1" applyFont="1" applyFill="1" applyBorder="1" applyAlignment="1">
      <alignment horizontal="right" vertical="top" wrapText="1"/>
    </xf>
    <xf numFmtId="4" fontId="6" fillId="2" borderId="22" xfId="1" applyNumberFormat="1" applyFont="1" applyFill="1" applyBorder="1" applyAlignment="1">
      <alignment horizontal="right" vertical="top" wrapText="1"/>
    </xf>
    <xf numFmtId="4" fontId="6" fillId="2" borderId="28" xfId="1" applyNumberFormat="1" applyFont="1" applyFill="1" applyBorder="1" applyAlignment="1">
      <alignment horizontal="right" vertical="top" wrapText="1"/>
    </xf>
    <xf numFmtId="4" fontId="6" fillId="2" borderId="14" xfId="1" applyNumberFormat="1" applyFont="1" applyFill="1" applyBorder="1" applyAlignment="1">
      <alignment horizontal="right" vertical="top" wrapText="1"/>
    </xf>
    <xf numFmtId="0" fontId="6" fillId="2" borderId="15" xfId="1" applyFont="1" applyFill="1" applyBorder="1" applyAlignment="1">
      <alignment horizontal="right" vertical="top" wrapText="1"/>
    </xf>
    <xf numFmtId="4" fontId="6" fillId="2" borderId="0" xfId="1" applyNumberFormat="1" applyFont="1" applyFill="1" applyAlignment="1">
      <alignment horizontal="right" vertical="top" wrapText="1"/>
    </xf>
    <xf numFmtId="0" fontId="6" fillId="2" borderId="18" xfId="1" applyFont="1" applyFill="1" applyBorder="1" applyAlignment="1">
      <alignment horizontal="center" vertical="top" wrapText="1"/>
    </xf>
    <xf numFmtId="4" fontId="6" fillId="2" borderId="18" xfId="1" applyNumberFormat="1" applyFont="1" applyFill="1" applyBorder="1" applyAlignment="1">
      <alignment horizontal="right" vertical="top" wrapText="1"/>
    </xf>
    <xf numFmtId="4" fontId="6" fillId="2" borderId="21" xfId="1" applyNumberFormat="1" applyFont="1" applyFill="1" applyBorder="1" applyAlignment="1">
      <alignment horizontal="right" vertical="top" wrapText="1"/>
    </xf>
    <xf numFmtId="0" fontId="6" fillId="2" borderId="1" xfId="1" applyFont="1" applyFill="1" applyBorder="1" applyAlignment="1">
      <alignment horizontal="right" vertical="top" wrapText="1"/>
    </xf>
    <xf numFmtId="4" fontId="6" fillId="2" borderId="17" xfId="1" applyNumberFormat="1" applyFont="1" applyFill="1" applyBorder="1" applyAlignment="1">
      <alignment vertical="top" wrapText="1"/>
    </xf>
    <xf numFmtId="4" fontId="6" fillId="2" borderId="0" xfId="1" applyNumberFormat="1" applyFont="1" applyFill="1" applyAlignment="1">
      <alignment vertical="top" wrapText="1"/>
    </xf>
    <xf numFmtId="0" fontId="6" fillId="2" borderId="19" xfId="1" applyFont="1" applyFill="1" applyBorder="1" applyAlignment="1">
      <alignment horizontal="right" vertical="top" wrapText="1"/>
    </xf>
    <xf numFmtId="4" fontId="6" fillId="2" borderId="23" xfId="1" applyNumberFormat="1" applyFont="1" applyFill="1" applyBorder="1" applyAlignment="1">
      <alignment vertical="top" wrapText="1"/>
    </xf>
    <xf numFmtId="2" fontId="7" fillId="4" borderId="9" xfId="1" applyNumberFormat="1" applyFont="1" applyFill="1" applyBorder="1" applyAlignment="1">
      <alignment horizontal="left" vertical="top" wrapText="1"/>
    </xf>
    <xf numFmtId="0" fontId="7" fillId="4" borderId="10" xfId="1" applyFont="1" applyFill="1" applyBorder="1" applyAlignment="1">
      <alignment horizontal="left" vertical="top" wrapText="1"/>
    </xf>
    <xf numFmtId="4" fontId="7" fillId="4" borderId="10" xfId="1" applyNumberFormat="1" applyFont="1" applyFill="1" applyBorder="1" applyAlignment="1">
      <alignment horizontal="right" vertical="top" wrapText="1"/>
    </xf>
    <xf numFmtId="4" fontId="7" fillId="4" borderId="13" xfId="1" applyNumberFormat="1" applyFont="1" applyFill="1" applyBorder="1" applyAlignment="1">
      <alignment horizontal="right" vertical="top" wrapText="1"/>
    </xf>
    <xf numFmtId="0" fontId="4" fillId="4" borderId="0" xfId="1" applyFont="1" applyFill="1"/>
    <xf numFmtId="0" fontId="7" fillId="4" borderId="10" xfId="1" applyFont="1" applyFill="1" applyBorder="1" applyAlignment="1">
      <alignment horizontal="center" vertical="top" wrapText="1"/>
    </xf>
    <xf numFmtId="0" fontId="7" fillId="4" borderId="16" xfId="1" applyFont="1" applyFill="1" applyBorder="1" applyAlignment="1">
      <alignment horizontal="center" vertical="top" wrapText="1"/>
    </xf>
    <xf numFmtId="0" fontId="4" fillId="0" borderId="0" xfId="1" applyFont="1"/>
    <xf numFmtId="2" fontId="7" fillId="5" borderId="9" xfId="1" applyNumberFormat="1" applyFont="1" applyFill="1" applyBorder="1" applyAlignment="1">
      <alignment horizontal="left" vertical="top" wrapText="1"/>
    </xf>
    <xf numFmtId="0" fontId="7" fillId="5" borderId="10" xfId="1" applyFont="1" applyFill="1" applyBorder="1" applyAlignment="1">
      <alignment horizontal="left" vertical="top" wrapText="1"/>
    </xf>
    <xf numFmtId="0" fontId="7" fillId="5" borderId="11" xfId="1" applyFont="1" applyFill="1" applyBorder="1" applyAlignment="1">
      <alignment horizontal="center" vertical="top" wrapText="1"/>
    </xf>
    <xf numFmtId="0" fontId="7" fillId="5" borderId="27" xfId="1" applyFont="1" applyFill="1" applyBorder="1" applyAlignment="1">
      <alignment horizontal="center" vertical="top" wrapText="1"/>
    </xf>
    <xf numFmtId="4" fontId="7" fillId="5" borderId="12" xfId="1" applyNumberFormat="1" applyFont="1" applyFill="1" applyBorder="1" applyAlignment="1">
      <alignment horizontal="right" vertical="top" wrapText="1"/>
    </xf>
    <xf numFmtId="4" fontId="7" fillId="5" borderId="10" xfId="1" applyNumberFormat="1" applyFont="1" applyFill="1" applyBorder="1" applyAlignment="1">
      <alignment horizontal="right" vertical="top" wrapText="1"/>
    </xf>
    <xf numFmtId="4" fontId="7" fillId="5" borderId="13" xfId="1" applyNumberFormat="1" applyFont="1" applyFill="1" applyBorder="1" applyAlignment="1">
      <alignment horizontal="right" vertical="top" wrapText="1"/>
    </xf>
    <xf numFmtId="0" fontId="4" fillId="5" borderId="0" xfId="1" applyFont="1" applyFill="1"/>
    <xf numFmtId="9" fontId="7" fillId="5" borderId="13" xfId="1" applyNumberFormat="1" applyFont="1" applyFill="1" applyBorder="1" applyAlignment="1">
      <alignment horizontal="right" vertical="top" wrapText="1"/>
    </xf>
    <xf numFmtId="0" fontId="7" fillId="5" borderId="10" xfId="1" applyFont="1" applyFill="1" applyBorder="1" applyAlignment="1">
      <alignment horizontal="center" vertical="top" wrapText="1"/>
    </xf>
    <xf numFmtId="0" fontId="7" fillId="5" borderId="16" xfId="1" applyFont="1" applyFill="1" applyBorder="1" applyAlignment="1">
      <alignment horizontal="center" vertical="top" wrapText="1"/>
    </xf>
    <xf numFmtId="2" fontId="7" fillId="6" borderId="9" xfId="1" applyNumberFormat="1" applyFont="1" applyFill="1" applyBorder="1" applyAlignment="1">
      <alignment horizontal="left" vertical="top" wrapText="1"/>
    </xf>
    <xf numFmtId="0" fontId="7" fillId="6" borderId="10" xfId="1" applyFont="1" applyFill="1" applyBorder="1" applyAlignment="1">
      <alignment horizontal="left" vertical="top" wrapText="1"/>
    </xf>
    <xf numFmtId="0" fontId="7" fillId="6" borderId="10" xfId="1" applyFont="1" applyFill="1" applyBorder="1" applyAlignment="1">
      <alignment horizontal="center" vertical="top" wrapText="1"/>
    </xf>
    <xf numFmtId="0" fontId="7" fillId="6" borderId="16" xfId="1" applyFont="1" applyFill="1" applyBorder="1" applyAlignment="1">
      <alignment horizontal="center" vertical="top" wrapText="1"/>
    </xf>
    <xf numFmtId="4" fontId="7" fillId="6" borderId="13" xfId="1" applyNumberFormat="1" applyFont="1" applyFill="1" applyBorder="1" applyAlignment="1">
      <alignment horizontal="right" vertical="top" wrapText="1"/>
    </xf>
    <xf numFmtId="4" fontId="7" fillId="6" borderId="10" xfId="1" applyNumberFormat="1" applyFont="1" applyFill="1" applyBorder="1" applyAlignment="1">
      <alignment horizontal="right" vertical="top" wrapText="1"/>
    </xf>
    <xf numFmtId="0" fontId="4" fillId="6" borderId="0" xfId="1" applyFont="1" applyFill="1"/>
    <xf numFmtId="0" fontId="5" fillId="0" borderId="10" xfId="1" applyFont="1" applyBorder="1" applyAlignment="1">
      <alignment horizontal="center" vertical="top" wrapText="1"/>
    </xf>
    <xf numFmtId="0" fontId="5" fillId="0" borderId="10" xfId="0" applyFont="1" applyBorder="1"/>
    <xf numFmtId="2" fontId="7" fillId="5" borderId="29" xfId="1" applyNumberFormat="1" applyFont="1" applyFill="1" applyBorder="1" applyAlignment="1">
      <alignment horizontal="left" vertical="top" wrapText="1"/>
    </xf>
    <xf numFmtId="2" fontId="6" fillId="0" borderId="29" xfId="1" applyNumberFormat="1" applyFont="1" applyBorder="1" applyAlignment="1">
      <alignment horizontal="left" vertical="top" wrapText="1"/>
    </xf>
    <xf numFmtId="2" fontId="7" fillId="6" borderId="29" xfId="1" applyNumberFormat="1" applyFont="1" applyFill="1" applyBorder="1" applyAlignment="1">
      <alignment horizontal="left" vertical="top" wrapText="1"/>
    </xf>
    <xf numFmtId="2" fontId="7" fillId="4" borderId="29" xfId="1" applyNumberFormat="1" applyFont="1" applyFill="1" applyBorder="1" applyAlignment="1">
      <alignment horizontal="left" vertical="top" wrapText="1"/>
    </xf>
    <xf numFmtId="0" fontId="6" fillId="2" borderId="29" xfId="1" applyFont="1" applyFill="1" applyBorder="1" applyAlignment="1">
      <alignment horizontal="left" vertical="top" wrapText="1"/>
    </xf>
    <xf numFmtId="0" fontId="6" fillId="2" borderId="0" xfId="1" applyFont="1" applyFill="1" applyAlignment="1">
      <alignment horizontal="left" vertical="top" wrapText="1"/>
    </xf>
    <xf numFmtId="0" fontId="6" fillId="2" borderId="30" xfId="1" applyFont="1" applyFill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7" fillId="7" borderId="2" xfId="1" applyFont="1" applyFill="1" applyBorder="1" applyAlignment="1">
      <alignment horizontal="left" vertical="top" wrapText="1"/>
    </xf>
    <xf numFmtId="0" fontId="7" fillId="7" borderId="3" xfId="1" applyFont="1" applyFill="1" applyBorder="1" applyAlignment="1">
      <alignment horizontal="left" vertical="top" wrapText="1"/>
    </xf>
    <xf numFmtId="0" fontId="7" fillId="7" borderId="4" xfId="1" applyFont="1" applyFill="1" applyBorder="1" applyAlignment="1">
      <alignment horizontal="left" vertical="top" wrapText="1"/>
    </xf>
    <xf numFmtId="0" fontId="7" fillId="2" borderId="3" xfId="1" applyFont="1" applyFill="1" applyBorder="1" applyAlignment="1">
      <alignment horizontal="center" vertical="top" wrapText="1"/>
    </xf>
  </cellXfs>
  <cellStyles count="68">
    <cellStyle name="Gevolgde hyperlink" xfId="63" builtinId="9" hidden="1"/>
    <cellStyle name="Gevolgde hyperlink" xfId="67" builtinId="9" hidden="1"/>
    <cellStyle name="Gevolgde hyperlink" xfId="59" builtinId="9" hidden="1"/>
    <cellStyle name="Gevolgde hyperlink" xfId="65" builtinId="9" hidden="1"/>
    <cellStyle name="Gevolgde hyperlink" xfId="27" builtinId="9" hidden="1"/>
    <cellStyle name="Gevolgde hyperlink" xfId="45" builtinId="9" hidden="1"/>
    <cellStyle name="Gevolgde hyperlink" xfId="51" builtinId="9" hidden="1"/>
    <cellStyle name="Gevolgde hyperlink" xfId="55" builtinId="9" hidden="1"/>
    <cellStyle name="Gevolgde hyperlink" xfId="49" builtinId="9" hidden="1"/>
    <cellStyle name="Gevolgde hyperlink" xfId="25" builtinId="9" hidden="1"/>
    <cellStyle name="Gevolgde hyperlink" xfId="11" builtinId="9" hidden="1"/>
    <cellStyle name="Gevolgde hyperlink" xfId="13" builtinId="9" hidden="1"/>
    <cellStyle name="Gevolgde hyperlink" xfId="15" builtinId="9" hidden="1"/>
    <cellStyle name="Gevolgde hyperlink" xfId="33" builtinId="9" hidden="1"/>
    <cellStyle name="Gevolgde hyperlink" xfId="53" builtinId="9" hidden="1"/>
    <cellStyle name="Gevolgde hyperlink" xfId="31" builtinId="9" hidden="1"/>
    <cellStyle name="Gevolgde hyperlink" xfId="61" builtinId="9" hidden="1"/>
    <cellStyle name="Gevolgde hyperlink" xfId="57" builtinId="9" hidden="1"/>
    <cellStyle name="Gevolgde hyperlink" xfId="23" builtinId="9" hidden="1"/>
    <cellStyle name="Gevolgde hyperlink" xfId="21" builtinId="9" hidden="1"/>
    <cellStyle name="Gevolgde hyperlink" xfId="43" builtinId="9" hidden="1"/>
    <cellStyle name="Gevolgde hyperlink" xfId="17" builtinId="9" hidden="1"/>
    <cellStyle name="Gevolgde hyperlink" xfId="41" builtinId="9" hidden="1"/>
    <cellStyle name="Gevolgde hyperlink" xfId="47" builtinId="9" hidden="1"/>
    <cellStyle name="Gevolgde hyperlink" xfId="19" builtinId="9" hidden="1"/>
    <cellStyle name="Gevolgde hyperlink" xfId="29" builtinId="9" hidden="1"/>
    <cellStyle name="Gevolgde hyperlink" xfId="35" builtinId="9" hidden="1"/>
    <cellStyle name="Gevolgde hyperlink" xfId="37" builtinId="9" hidden="1"/>
    <cellStyle name="Gevolgde hyperlink" xfId="39" builtinId="9" hidden="1"/>
    <cellStyle name="Gevolgde hyperlink" xfId="7" builtinId="9" hidden="1"/>
    <cellStyle name="Gevolgde hyperlink" xfId="5" builtinId="9" hidden="1"/>
    <cellStyle name="Gevolgde hyperlink" xfId="3" builtinId="9" hidden="1"/>
    <cellStyle name="Gevolgde hyperlink" xfId="9" builtinId="9" hidden="1"/>
    <cellStyle name="Hyperlink" xfId="30" builtinId="8" hidden="1"/>
    <cellStyle name="Hyperlink" xfId="32" builtinId="8" hidden="1"/>
    <cellStyle name="Hyperlink" xfId="26" builtinId="8" hidden="1"/>
    <cellStyle name="Hyperlink" xfId="54" builtinId="8" hidden="1"/>
    <cellStyle name="Hyperlink" xfId="56" builtinId="8" hidden="1"/>
    <cellStyle name="Hyperlink" xfId="58" builtinId="8" hidden="1"/>
    <cellStyle name="Hyperlink" xfId="48" builtinId="8" hidden="1"/>
    <cellStyle name="Hyperlink" xfId="50" builtinId="8" hidden="1"/>
    <cellStyle name="Hyperlink" xfId="46" builtinId="8" hidden="1"/>
    <cellStyle name="Hyperlink" xfId="42" builtinId="8" hidden="1"/>
    <cellStyle name="Hyperlink" xfId="62" builtinId="8" hidden="1"/>
    <cellStyle name="Hyperlink" xfId="64" builtinId="8" hidden="1"/>
    <cellStyle name="Hyperlink" xfId="28" builtinId="8" hidden="1"/>
    <cellStyle name="Hyperlink" xfId="2" builtinId="8" hidden="1"/>
    <cellStyle name="Hyperlink" xfId="16" builtinId="8" hidden="1"/>
    <cellStyle name="Hyperlink" xfId="20" builtinId="8" hidden="1"/>
    <cellStyle name="Hyperlink" xfId="34" builtinId="8" hidden="1"/>
    <cellStyle name="Hyperlink" xfId="66" builtinId="8" hidden="1"/>
    <cellStyle name="Hyperlink" xfId="60" builtinId="8" hidden="1"/>
    <cellStyle name="Hyperlink" xfId="52" builtinId="8" hidden="1"/>
    <cellStyle name="Hyperlink" xfId="18" builtinId="8" hidden="1"/>
    <cellStyle name="Hyperlink" xfId="22" builtinId="8" hidden="1"/>
    <cellStyle name="Hyperlink" xfId="24" builtinId="8" hidden="1"/>
    <cellStyle name="Hyperlink" xfId="44" builtinId="8" hidden="1"/>
    <cellStyle name="Hyperlink" xfId="4" builtinId="8" hidden="1"/>
    <cellStyle name="Hyperlink" xfId="12" builtinId="8" hidden="1"/>
    <cellStyle name="Hyperlink" xfId="14" builtinId="8" hidden="1"/>
    <cellStyle name="Hyperlink" xfId="6" builtinId="8" hidden="1"/>
    <cellStyle name="Hyperlink" xfId="8" builtinId="8" hidden="1"/>
    <cellStyle name="Hyperlink" xfId="36" builtinId="8" hidden="1"/>
    <cellStyle name="Hyperlink" xfId="10" builtinId="8" hidden="1"/>
    <cellStyle name="Hyperlink" xfId="40" builtinId="8" hidden="1"/>
    <cellStyle name="Hyperlink" xfId="38" builtinId="8" hidden="1"/>
    <cellStyle name="Standaard" xfId="0" builtinId="0"/>
    <cellStyle name="Standaard 2" xfId="1" xr:uid="{00000000-0005-0000-0000-000043000000}"/>
  </cellStyles>
  <dxfs count="5"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ont>
        <b/>
        <i val="0"/>
        <strike val="0"/>
        <condense val="0"/>
        <extend val="0"/>
        <u/>
        <color indexed="1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40256-6A0F-4952-994C-951E26799D85}">
  <sheetPr>
    <pageSetUpPr fitToPage="1"/>
  </sheetPr>
  <dimension ref="A1:DZ606"/>
  <sheetViews>
    <sheetView showGridLines="0" showZeros="0" tabSelected="1" defaultGridColor="0" topLeftCell="A82" colorId="48" zoomScale="70" zoomScaleNormal="70" zoomScalePageLayoutView="98" workbookViewId="0">
      <selection activeCell="M102" sqref="M102"/>
    </sheetView>
  </sheetViews>
  <sheetFormatPr defaultColWidth="8.6640625" defaultRowHeight="12.75" customHeight="1" x14ac:dyDescent="0.35"/>
  <cols>
    <col min="1" max="1" width="9.33203125" style="1" bestFit="1" customWidth="1"/>
    <col min="2" max="2" width="9.33203125" style="1" customWidth="1"/>
    <col min="3" max="3" width="86.33203125" style="1" customWidth="1"/>
    <col min="4" max="4" width="10.33203125" style="1" customWidth="1"/>
    <col min="5" max="5" width="11.88671875" style="1" customWidth="1"/>
    <col min="6" max="6" width="17.6640625" style="8" customWidth="1"/>
    <col min="7" max="7" width="17.5546875" style="1" bestFit="1" customWidth="1"/>
    <col min="8" max="8" width="17.6640625" style="9" customWidth="1"/>
    <col min="9" max="9" width="6.109375" style="1" customWidth="1"/>
    <col min="10" max="11" width="8.6640625" style="9" customWidth="1"/>
    <col min="12" max="13" width="8.6640625" style="1"/>
    <col min="14" max="14" width="8.88671875" style="1" bestFit="1" customWidth="1"/>
    <col min="15" max="16384" width="8.6640625" style="1"/>
  </cols>
  <sheetData>
    <row r="1" spans="1:130" ht="12.75" customHeight="1" x14ac:dyDescent="0.35">
      <c r="A1" s="79" t="s">
        <v>0</v>
      </c>
      <c r="B1" s="80"/>
      <c r="C1" s="80"/>
      <c r="D1" s="80"/>
      <c r="E1" s="80"/>
      <c r="F1" s="81"/>
      <c r="G1" s="82"/>
      <c r="H1" s="82"/>
      <c r="J1" s="1"/>
      <c r="K1" s="1"/>
    </row>
    <row r="2" spans="1:130" ht="12.75" customHeight="1" x14ac:dyDescent="0.35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0" t="s">
        <v>7</v>
      </c>
      <c r="H2" s="13" t="s">
        <v>8</v>
      </c>
      <c r="J2" s="13" t="s">
        <v>9</v>
      </c>
      <c r="K2" s="13" t="s">
        <v>10</v>
      </c>
    </row>
    <row r="3" spans="1:130" s="58" customFormat="1" ht="12.75" customHeight="1" x14ac:dyDescent="0.35">
      <c r="A3" s="51" t="s">
        <v>11</v>
      </c>
      <c r="B3" s="71"/>
      <c r="C3" s="52" t="s">
        <v>12</v>
      </c>
      <c r="D3" s="53"/>
      <c r="E3" s="54"/>
      <c r="F3" s="55"/>
      <c r="G3" s="56"/>
      <c r="H3" s="57">
        <f t="shared" ref="H3:H32" si="0">F3*G3</f>
        <v>0</v>
      </c>
      <c r="I3" s="50"/>
      <c r="J3" s="59">
        <v>0.06</v>
      </c>
      <c r="K3" s="57">
        <f t="shared" ref="K3:K39" si="1">H3*J3</f>
        <v>0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</row>
    <row r="4" spans="1:130" ht="12.75" customHeight="1" x14ac:dyDescent="0.35">
      <c r="A4" s="14" t="s">
        <v>13</v>
      </c>
      <c r="B4" s="72"/>
      <c r="C4" s="15" t="s">
        <v>14</v>
      </c>
      <c r="D4" s="19"/>
      <c r="E4" s="20"/>
      <c r="F4" s="17"/>
      <c r="G4" s="16"/>
      <c r="H4" s="17">
        <f t="shared" si="0"/>
        <v>0</v>
      </c>
      <c r="J4" s="18">
        <v>0.06</v>
      </c>
      <c r="K4" s="17">
        <f t="shared" si="1"/>
        <v>0</v>
      </c>
      <c r="N4" s="1">
        <v>1</v>
      </c>
      <c r="O4" s="1" t="s">
        <v>15</v>
      </c>
    </row>
    <row r="5" spans="1:130" ht="12.75" customHeight="1" x14ac:dyDescent="0.35">
      <c r="A5" s="14" t="s">
        <v>16</v>
      </c>
      <c r="B5" s="72"/>
      <c r="C5" s="15" t="s">
        <v>17</v>
      </c>
      <c r="D5" s="19" t="s">
        <v>18</v>
      </c>
      <c r="E5" s="20"/>
      <c r="F5" s="17"/>
      <c r="G5" s="16"/>
      <c r="H5" s="17">
        <f t="shared" si="0"/>
        <v>0</v>
      </c>
      <c r="J5" s="18">
        <v>0.06</v>
      </c>
      <c r="K5" s="17">
        <f t="shared" si="1"/>
        <v>0</v>
      </c>
      <c r="N5" s="1">
        <v>2</v>
      </c>
      <c r="O5" s="1" t="s">
        <v>19</v>
      </c>
    </row>
    <row r="6" spans="1:130" ht="12.75" customHeight="1" x14ac:dyDescent="0.35">
      <c r="A6" s="14" t="s">
        <v>20</v>
      </c>
      <c r="B6" s="72"/>
      <c r="C6" s="15" t="s">
        <v>21</v>
      </c>
      <c r="D6" s="19" t="s">
        <v>18</v>
      </c>
      <c r="E6" s="20"/>
      <c r="F6" s="17"/>
      <c r="G6" s="16"/>
      <c r="H6" s="17">
        <f t="shared" si="0"/>
        <v>0</v>
      </c>
      <c r="J6" s="18">
        <v>0.06</v>
      </c>
      <c r="K6" s="17">
        <f t="shared" si="1"/>
        <v>0</v>
      </c>
    </row>
    <row r="7" spans="1:130" ht="12.75" customHeight="1" x14ac:dyDescent="0.35">
      <c r="A7" s="14" t="s">
        <v>22</v>
      </c>
      <c r="B7" s="72"/>
      <c r="C7" s="15" t="s">
        <v>23</v>
      </c>
      <c r="D7" s="19" t="s">
        <v>18</v>
      </c>
      <c r="E7" s="20"/>
      <c r="F7" s="17"/>
      <c r="G7" s="16"/>
      <c r="H7" s="17">
        <f t="shared" si="0"/>
        <v>0</v>
      </c>
      <c r="J7" s="18">
        <v>0.06</v>
      </c>
      <c r="K7" s="17">
        <f t="shared" si="1"/>
        <v>0</v>
      </c>
    </row>
    <row r="8" spans="1:130" ht="12.75" customHeight="1" x14ac:dyDescent="0.35">
      <c r="A8" s="14" t="s">
        <v>24</v>
      </c>
      <c r="B8" s="72"/>
      <c r="C8" s="15" t="s">
        <v>25</v>
      </c>
      <c r="D8" s="19" t="s">
        <v>18</v>
      </c>
      <c r="E8" s="20"/>
      <c r="F8" s="17"/>
      <c r="G8" s="16"/>
      <c r="H8" s="17">
        <f t="shared" si="0"/>
        <v>0</v>
      </c>
      <c r="J8" s="18">
        <v>0.06</v>
      </c>
      <c r="K8" s="17">
        <f t="shared" si="1"/>
        <v>0</v>
      </c>
    </row>
    <row r="9" spans="1:130" ht="12.75" customHeight="1" x14ac:dyDescent="0.35">
      <c r="A9" s="14" t="s">
        <v>26</v>
      </c>
      <c r="B9" s="72"/>
      <c r="C9" s="15" t="s">
        <v>27</v>
      </c>
      <c r="D9" s="19" t="s">
        <v>18</v>
      </c>
      <c r="E9" s="20"/>
      <c r="F9" s="17"/>
      <c r="G9" s="16"/>
      <c r="H9" s="17">
        <f t="shared" si="0"/>
        <v>0</v>
      </c>
      <c r="J9" s="18">
        <v>0.06</v>
      </c>
      <c r="K9" s="17">
        <f t="shared" si="1"/>
        <v>0</v>
      </c>
    </row>
    <row r="10" spans="1:130" ht="12.75" customHeight="1" x14ac:dyDescent="0.35">
      <c r="A10" s="14" t="s">
        <v>28</v>
      </c>
      <c r="B10" s="72"/>
      <c r="C10" s="15" t="s">
        <v>29</v>
      </c>
      <c r="D10" s="19" t="s">
        <v>18</v>
      </c>
      <c r="E10" s="20"/>
      <c r="F10" s="17"/>
      <c r="G10" s="16"/>
      <c r="H10" s="17">
        <f t="shared" si="0"/>
        <v>0</v>
      </c>
      <c r="J10" s="18">
        <v>0.06</v>
      </c>
      <c r="K10" s="17">
        <f t="shared" si="1"/>
        <v>0</v>
      </c>
    </row>
    <row r="11" spans="1:130" ht="12.75" customHeight="1" x14ac:dyDescent="0.35">
      <c r="A11" s="14" t="s">
        <v>30</v>
      </c>
      <c r="B11" s="72"/>
      <c r="C11" s="15" t="s">
        <v>31</v>
      </c>
      <c r="D11" s="19" t="s">
        <v>18</v>
      </c>
      <c r="E11" s="20"/>
      <c r="F11" s="17"/>
      <c r="G11" s="16"/>
      <c r="H11" s="17">
        <f t="shared" si="0"/>
        <v>0</v>
      </c>
      <c r="J11" s="18">
        <v>0.06</v>
      </c>
      <c r="K11" s="17">
        <f t="shared" si="1"/>
        <v>0</v>
      </c>
    </row>
    <row r="12" spans="1:130" ht="12.75" customHeight="1" x14ac:dyDescent="0.35">
      <c r="A12" s="14" t="s">
        <v>32</v>
      </c>
      <c r="B12" s="72"/>
      <c r="C12" s="15" t="s">
        <v>33</v>
      </c>
      <c r="D12" s="19" t="s">
        <v>18</v>
      </c>
      <c r="E12" s="20"/>
      <c r="F12" s="17"/>
      <c r="G12" s="16"/>
      <c r="H12" s="17">
        <f t="shared" si="0"/>
        <v>0</v>
      </c>
      <c r="J12" s="18">
        <v>0.06</v>
      </c>
      <c r="K12" s="17">
        <f t="shared" si="1"/>
        <v>0</v>
      </c>
    </row>
    <row r="13" spans="1:130" ht="12.75" customHeight="1" x14ac:dyDescent="0.35">
      <c r="A13" s="14" t="s">
        <v>34</v>
      </c>
      <c r="B13" s="72"/>
      <c r="C13" s="15" t="s">
        <v>35</v>
      </c>
      <c r="D13" s="19" t="s">
        <v>18</v>
      </c>
      <c r="E13" s="20"/>
      <c r="F13" s="17"/>
      <c r="G13" s="16"/>
      <c r="H13" s="17">
        <f t="shared" si="0"/>
        <v>0</v>
      </c>
      <c r="J13" s="18">
        <v>0.06</v>
      </c>
      <c r="K13" s="17">
        <f t="shared" si="1"/>
        <v>0</v>
      </c>
    </row>
    <row r="14" spans="1:130" s="58" customFormat="1" ht="12.75" customHeight="1" x14ac:dyDescent="0.35">
      <c r="A14" s="51" t="s">
        <v>36</v>
      </c>
      <c r="B14" s="71"/>
      <c r="C14" s="52" t="s">
        <v>37</v>
      </c>
      <c r="D14" s="60"/>
      <c r="E14" s="61"/>
      <c r="F14" s="57"/>
      <c r="G14" s="56"/>
      <c r="H14" s="57">
        <f t="shared" si="0"/>
        <v>0</v>
      </c>
      <c r="I14" s="50"/>
      <c r="J14" s="18">
        <v>0.06</v>
      </c>
      <c r="K14" s="17">
        <f t="shared" si="1"/>
        <v>0</v>
      </c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</row>
    <row r="15" spans="1:130" ht="12.75" customHeight="1" x14ac:dyDescent="0.35">
      <c r="A15" s="14" t="s">
        <v>38</v>
      </c>
      <c r="B15" s="72"/>
      <c r="C15" s="15" t="s">
        <v>39</v>
      </c>
      <c r="D15" s="19" t="s">
        <v>18</v>
      </c>
      <c r="E15" s="20"/>
      <c r="F15" s="17"/>
      <c r="G15" s="16"/>
      <c r="H15" s="17">
        <f t="shared" si="0"/>
        <v>0</v>
      </c>
      <c r="J15" s="18">
        <v>0.06</v>
      </c>
      <c r="K15" s="17">
        <f t="shared" si="1"/>
        <v>0</v>
      </c>
    </row>
    <row r="16" spans="1:130" ht="12.75" customHeight="1" x14ac:dyDescent="0.35">
      <c r="A16" s="14" t="s">
        <v>40</v>
      </c>
      <c r="B16" s="72"/>
      <c r="C16" s="15" t="s">
        <v>41</v>
      </c>
      <c r="D16" s="19" t="s">
        <v>18</v>
      </c>
      <c r="E16" s="20"/>
      <c r="F16" s="17"/>
      <c r="G16" s="16"/>
      <c r="H16" s="17">
        <f t="shared" si="0"/>
        <v>0</v>
      </c>
      <c r="J16" s="18">
        <v>0.06</v>
      </c>
      <c r="K16" s="17">
        <f t="shared" si="1"/>
        <v>0</v>
      </c>
    </row>
    <row r="17" spans="1:130" ht="12.75" customHeight="1" x14ac:dyDescent="0.35">
      <c r="A17" s="14" t="s">
        <v>42</v>
      </c>
      <c r="B17" s="72"/>
      <c r="C17" s="15" t="s">
        <v>43</v>
      </c>
      <c r="D17" s="19" t="s">
        <v>18</v>
      </c>
      <c r="E17" s="20"/>
      <c r="F17" s="17"/>
      <c r="G17" s="16"/>
      <c r="H17" s="17">
        <f t="shared" si="0"/>
        <v>0</v>
      </c>
      <c r="J17" s="18">
        <v>0.06</v>
      </c>
      <c r="K17" s="17">
        <f t="shared" si="1"/>
        <v>0</v>
      </c>
    </row>
    <row r="18" spans="1:130" ht="12.75" customHeight="1" x14ac:dyDescent="0.35">
      <c r="A18" s="14" t="s">
        <v>44</v>
      </c>
      <c r="B18" s="72"/>
      <c r="C18" s="15" t="s">
        <v>45</v>
      </c>
      <c r="D18" s="19" t="s">
        <v>18</v>
      </c>
      <c r="E18" s="20"/>
      <c r="F18" s="17"/>
      <c r="G18" s="16"/>
      <c r="H18" s="17">
        <f t="shared" si="0"/>
        <v>0</v>
      </c>
      <c r="J18" s="18">
        <v>0.06</v>
      </c>
      <c r="K18" s="17">
        <f t="shared" si="1"/>
        <v>0</v>
      </c>
    </row>
    <row r="19" spans="1:130" ht="12.75" customHeight="1" x14ac:dyDescent="0.35">
      <c r="A19" s="14" t="s">
        <v>46</v>
      </c>
      <c r="B19" s="72"/>
      <c r="C19" s="15" t="s">
        <v>47</v>
      </c>
      <c r="D19" s="19" t="s">
        <v>18</v>
      </c>
      <c r="E19" s="20"/>
      <c r="F19" s="17"/>
      <c r="G19" s="16"/>
      <c r="H19" s="17">
        <f t="shared" si="0"/>
        <v>0</v>
      </c>
      <c r="J19" s="18">
        <v>0.06</v>
      </c>
      <c r="K19" s="17">
        <f t="shared" si="1"/>
        <v>0</v>
      </c>
    </row>
    <row r="20" spans="1:130" ht="12.75" customHeight="1" x14ac:dyDescent="0.35">
      <c r="A20" s="14" t="s">
        <v>48</v>
      </c>
      <c r="B20" s="72"/>
      <c r="C20" s="15" t="s">
        <v>49</v>
      </c>
      <c r="D20" s="19" t="s">
        <v>18</v>
      </c>
      <c r="E20" s="20"/>
      <c r="F20" s="17"/>
      <c r="G20" s="16"/>
      <c r="H20" s="17">
        <f t="shared" si="0"/>
        <v>0</v>
      </c>
      <c r="J20" s="18">
        <v>0.06</v>
      </c>
      <c r="K20" s="17">
        <f t="shared" si="1"/>
        <v>0</v>
      </c>
    </row>
    <row r="21" spans="1:130" ht="12.75" customHeight="1" x14ac:dyDescent="0.35">
      <c r="A21" s="14" t="s">
        <v>50</v>
      </c>
      <c r="B21" s="72"/>
      <c r="C21" s="15" t="s">
        <v>51</v>
      </c>
      <c r="D21" s="19" t="s">
        <v>18</v>
      </c>
      <c r="E21" s="20"/>
      <c r="F21" s="17"/>
      <c r="G21" s="16"/>
      <c r="H21" s="17">
        <f t="shared" si="0"/>
        <v>0</v>
      </c>
      <c r="J21" s="18">
        <v>0.06</v>
      </c>
      <c r="K21" s="17">
        <f t="shared" si="1"/>
        <v>0</v>
      </c>
    </row>
    <row r="22" spans="1:130" ht="12.75" customHeight="1" x14ac:dyDescent="0.35">
      <c r="A22" s="14" t="s">
        <v>52</v>
      </c>
      <c r="B22" s="72"/>
      <c r="C22" s="15" t="s">
        <v>53</v>
      </c>
      <c r="D22" s="19" t="s">
        <v>18</v>
      </c>
      <c r="E22" s="20"/>
      <c r="F22" s="17"/>
      <c r="G22" s="16"/>
      <c r="H22" s="17">
        <f t="shared" si="0"/>
        <v>0</v>
      </c>
      <c r="J22" s="18">
        <v>0.06</v>
      </c>
      <c r="K22" s="17">
        <f t="shared" si="1"/>
        <v>0</v>
      </c>
    </row>
    <row r="23" spans="1:130" ht="12.75" customHeight="1" x14ac:dyDescent="0.35">
      <c r="A23" s="14" t="s">
        <v>54</v>
      </c>
      <c r="B23" s="72"/>
      <c r="C23" s="15" t="s">
        <v>55</v>
      </c>
      <c r="D23" s="19" t="s">
        <v>18</v>
      </c>
      <c r="E23" s="20"/>
      <c r="F23" s="17"/>
      <c r="G23" s="16"/>
      <c r="H23" s="17">
        <f t="shared" si="0"/>
        <v>0</v>
      </c>
      <c r="J23" s="18">
        <v>0.06</v>
      </c>
      <c r="K23" s="17">
        <f t="shared" si="1"/>
        <v>0</v>
      </c>
    </row>
    <row r="24" spans="1:130" ht="12.75" customHeight="1" x14ac:dyDescent="0.35">
      <c r="A24" s="14" t="s">
        <v>56</v>
      </c>
      <c r="B24" s="72"/>
      <c r="C24" s="15" t="s">
        <v>57</v>
      </c>
      <c r="D24" s="19" t="s">
        <v>18</v>
      </c>
      <c r="E24" s="20"/>
      <c r="F24" s="17"/>
      <c r="G24" s="16"/>
      <c r="H24" s="17">
        <f t="shared" si="0"/>
        <v>0</v>
      </c>
      <c r="J24" s="18">
        <v>0.06</v>
      </c>
      <c r="K24" s="17">
        <f t="shared" si="1"/>
        <v>0</v>
      </c>
    </row>
    <row r="25" spans="1:130" ht="12.75" customHeight="1" x14ac:dyDescent="0.35">
      <c r="A25" s="14" t="s">
        <v>58</v>
      </c>
      <c r="B25" s="72"/>
      <c r="C25" s="15" t="s">
        <v>59</v>
      </c>
      <c r="D25" s="19" t="s">
        <v>18</v>
      </c>
      <c r="E25" s="20"/>
      <c r="F25" s="17"/>
      <c r="G25" s="16"/>
      <c r="H25" s="17">
        <f t="shared" si="0"/>
        <v>0</v>
      </c>
      <c r="J25" s="18">
        <v>0.06</v>
      </c>
      <c r="K25" s="17">
        <f t="shared" si="1"/>
        <v>0</v>
      </c>
    </row>
    <row r="26" spans="1:130" s="58" customFormat="1" ht="12.75" customHeight="1" x14ac:dyDescent="0.35">
      <c r="A26" s="51" t="s">
        <v>60</v>
      </c>
      <c r="B26" s="71"/>
      <c r="C26" s="52" t="s">
        <v>61</v>
      </c>
      <c r="D26" s="60"/>
      <c r="E26" s="61"/>
      <c r="F26" s="57"/>
      <c r="G26" s="56"/>
      <c r="H26" s="57">
        <f t="shared" si="0"/>
        <v>0</v>
      </c>
      <c r="I26" s="50"/>
      <c r="J26" s="18">
        <v>0.06</v>
      </c>
      <c r="K26" s="17">
        <f t="shared" si="1"/>
        <v>0</v>
      </c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</row>
    <row r="27" spans="1:130" ht="12.75" customHeight="1" x14ac:dyDescent="0.35">
      <c r="A27" s="14" t="s">
        <v>62</v>
      </c>
      <c r="B27" s="72"/>
      <c r="C27" s="15" t="s">
        <v>63</v>
      </c>
      <c r="D27" s="19" t="s">
        <v>18</v>
      </c>
      <c r="E27" s="20"/>
      <c r="F27" s="17"/>
      <c r="G27" s="16"/>
      <c r="H27" s="17">
        <f t="shared" si="0"/>
        <v>0</v>
      </c>
      <c r="J27" s="18">
        <v>0.06</v>
      </c>
      <c r="K27" s="17">
        <f t="shared" si="1"/>
        <v>0</v>
      </c>
    </row>
    <row r="28" spans="1:130" ht="12.75" customHeight="1" x14ac:dyDescent="0.35">
      <c r="A28" s="14" t="s">
        <v>64</v>
      </c>
      <c r="B28" s="72"/>
      <c r="C28" s="15" t="s">
        <v>65</v>
      </c>
      <c r="D28" s="19" t="s">
        <v>18</v>
      </c>
      <c r="E28" s="20"/>
      <c r="F28" s="17"/>
      <c r="G28" s="16"/>
      <c r="H28" s="17">
        <f t="shared" si="0"/>
        <v>0</v>
      </c>
      <c r="J28" s="18">
        <v>0.06</v>
      </c>
      <c r="K28" s="17">
        <f t="shared" si="1"/>
        <v>0</v>
      </c>
    </row>
    <row r="29" spans="1:130" ht="12.75" customHeight="1" x14ac:dyDescent="0.35">
      <c r="A29" s="14" t="s">
        <v>66</v>
      </c>
      <c r="B29" s="72"/>
      <c r="C29" s="15" t="s">
        <v>67</v>
      </c>
      <c r="D29" s="19" t="s">
        <v>18</v>
      </c>
      <c r="E29" s="20"/>
      <c r="F29" s="17"/>
      <c r="G29" s="16"/>
      <c r="H29" s="17">
        <f t="shared" si="0"/>
        <v>0</v>
      </c>
      <c r="J29" s="18">
        <v>0.06</v>
      </c>
      <c r="K29" s="17">
        <f t="shared" si="1"/>
        <v>0</v>
      </c>
    </row>
    <row r="30" spans="1:130" ht="12.75" customHeight="1" x14ac:dyDescent="0.35">
      <c r="A30" s="14" t="s">
        <v>68</v>
      </c>
      <c r="B30" s="72"/>
      <c r="C30" s="15" t="s">
        <v>69</v>
      </c>
      <c r="D30" s="19" t="s">
        <v>18</v>
      </c>
      <c r="E30" s="20"/>
      <c r="F30" s="17"/>
      <c r="G30" s="16"/>
      <c r="H30" s="17">
        <f t="shared" si="0"/>
        <v>0</v>
      </c>
      <c r="J30" s="18">
        <v>0.06</v>
      </c>
      <c r="K30" s="17">
        <f t="shared" si="1"/>
        <v>0</v>
      </c>
    </row>
    <row r="31" spans="1:130" ht="12.75" customHeight="1" x14ac:dyDescent="0.35">
      <c r="A31" s="14" t="s">
        <v>70</v>
      </c>
      <c r="B31" s="72"/>
      <c r="C31" s="15" t="s">
        <v>71</v>
      </c>
      <c r="D31" s="69" t="s">
        <v>72</v>
      </c>
      <c r="E31" s="20" t="s">
        <v>73</v>
      </c>
      <c r="F31" s="17">
        <v>12</v>
      </c>
      <c r="G31" s="16"/>
      <c r="H31" s="17">
        <f t="shared" si="0"/>
        <v>0</v>
      </c>
      <c r="J31" s="18">
        <v>0.06</v>
      </c>
      <c r="K31" s="17">
        <f t="shared" si="1"/>
        <v>0</v>
      </c>
    </row>
    <row r="32" spans="1:130" ht="12.75" customHeight="1" x14ac:dyDescent="0.35">
      <c r="A32" s="14" t="s">
        <v>74</v>
      </c>
      <c r="B32" s="72"/>
      <c r="C32" s="15" t="s">
        <v>75</v>
      </c>
      <c r="D32" s="19" t="s">
        <v>18</v>
      </c>
      <c r="E32" s="20"/>
      <c r="F32" s="17"/>
      <c r="G32" s="16"/>
      <c r="H32" s="17">
        <f t="shared" si="0"/>
        <v>0</v>
      </c>
      <c r="J32" s="18">
        <v>0.06</v>
      </c>
      <c r="K32" s="17">
        <f t="shared" si="1"/>
        <v>0</v>
      </c>
    </row>
    <row r="33" spans="1:130" ht="12.75" customHeight="1" x14ac:dyDescent="0.35">
      <c r="A33" s="14" t="s">
        <v>76</v>
      </c>
      <c r="B33" s="72"/>
      <c r="C33" s="15" t="s">
        <v>77</v>
      </c>
      <c r="D33" s="19"/>
      <c r="E33" s="20"/>
      <c r="F33" s="17"/>
      <c r="G33" s="16"/>
      <c r="H33" s="17"/>
      <c r="J33" s="18">
        <v>0.06</v>
      </c>
      <c r="K33" s="17"/>
    </row>
    <row r="34" spans="1:130" ht="12.75" customHeight="1" x14ac:dyDescent="0.35">
      <c r="A34" s="14"/>
      <c r="B34" s="72"/>
      <c r="C34" s="15" t="s">
        <v>78</v>
      </c>
      <c r="D34" s="19" t="s">
        <v>72</v>
      </c>
      <c r="E34" s="20" t="s">
        <v>79</v>
      </c>
      <c r="F34" s="17">
        <v>1</v>
      </c>
      <c r="G34" s="16"/>
      <c r="H34" s="17"/>
      <c r="J34" s="18">
        <v>0.06</v>
      </c>
      <c r="K34" s="17"/>
    </row>
    <row r="35" spans="1:130" ht="12.75" customHeight="1" x14ac:dyDescent="0.35">
      <c r="A35" s="14"/>
      <c r="B35" s="72"/>
      <c r="C35" s="15" t="s">
        <v>80</v>
      </c>
      <c r="D35" s="19" t="s">
        <v>72</v>
      </c>
      <c r="E35" s="20" t="s">
        <v>79</v>
      </c>
      <c r="F35" s="17">
        <v>1</v>
      </c>
      <c r="G35" s="16"/>
      <c r="H35" s="17"/>
      <c r="J35" s="18">
        <v>0.06</v>
      </c>
      <c r="K35" s="17"/>
    </row>
    <row r="36" spans="1:130" ht="12.75" customHeight="1" x14ac:dyDescent="0.35">
      <c r="A36" s="14"/>
      <c r="B36" s="72"/>
      <c r="C36" s="15" t="s">
        <v>81</v>
      </c>
      <c r="D36" s="19" t="s">
        <v>72</v>
      </c>
      <c r="E36" s="20" t="s">
        <v>79</v>
      </c>
      <c r="F36" s="17">
        <v>1</v>
      </c>
      <c r="G36" s="16"/>
      <c r="H36" s="17"/>
      <c r="J36" s="18">
        <v>0.06</v>
      </c>
      <c r="K36" s="17"/>
    </row>
    <row r="37" spans="1:130" ht="12.75" customHeight="1" x14ac:dyDescent="0.35">
      <c r="A37" s="14"/>
      <c r="B37" s="72"/>
      <c r="C37" s="15" t="s">
        <v>82</v>
      </c>
      <c r="D37" s="19" t="s">
        <v>72</v>
      </c>
      <c r="E37" s="20" t="s">
        <v>79</v>
      </c>
      <c r="F37" s="17">
        <v>1</v>
      </c>
      <c r="G37" s="16"/>
      <c r="H37" s="17"/>
      <c r="J37" s="18">
        <v>0.06</v>
      </c>
      <c r="K37" s="17"/>
    </row>
    <row r="38" spans="1:130" ht="12.75" customHeight="1" x14ac:dyDescent="0.35">
      <c r="A38" s="14"/>
      <c r="B38" s="72"/>
      <c r="C38" s="15" t="s">
        <v>83</v>
      </c>
      <c r="D38" s="19" t="s">
        <v>72</v>
      </c>
      <c r="E38" s="20" t="s">
        <v>79</v>
      </c>
      <c r="F38" s="17">
        <v>1</v>
      </c>
      <c r="G38" s="16"/>
      <c r="H38" s="17"/>
      <c r="J38" s="18">
        <v>0.06</v>
      </c>
      <c r="K38" s="17"/>
    </row>
    <row r="39" spans="1:130" ht="12.75" customHeight="1" x14ac:dyDescent="0.35">
      <c r="A39" s="14"/>
      <c r="B39" s="72"/>
      <c r="C39" s="15" t="s">
        <v>84</v>
      </c>
      <c r="D39" s="19" t="s">
        <v>72</v>
      </c>
      <c r="E39" s="20" t="s">
        <v>79</v>
      </c>
      <c r="F39" s="17">
        <v>1</v>
      </c>
      <c r="G39" s="16"/>
      <c r="H39" s="17">
        <f>F33*G39</f>
        <v>0</v>
      </c>
      <c r="J39" s="18">
        <v>0.06</v>
      </c>
      <c r="K39" s="17">
        <f t="shared" si="1"/>
        <v>0</v>
      </c>
    </row>
    <row r="40" spans="1:130" s="47" customFormat="1" ht="12.75" customHeight="1" x14ac:dyDescent="0.35">
      <c r="A40" s="43" t="s">
        <v>85</v>
      </c>
      <c r="B40" s="74"/>
      <c r="C40" s="44" t="s">
        <v>86</v>
      </c>
      <c r="D40" s="48"/>
      <c r="E40" s="49"/>
      <c r="F40" s="46"/>
      <c r="G40" s="45"/>
      <c r="H40" s="46">
        <f t="shared" ref="H40:H43" si="2">F40*G40</f>
        <v>0</v>
      </c>
      <c r="I40" s="50"/>
      <c r="J40" s="18">
        <v>0.06</v>
      </c>
      <c r="K40" s="17">
        <f t="shared" ref="K40:K58" si="3">H40*J40</f>
        <v>0</v>
      </c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</row>
    <row r="41" spans="1:130" s="68" customFormat="1" ht="12.75" customHeight="1" x14ac:dyDescent="0.35">
      <c r="A41" s="62" t="s">
        <v>87</v>
      </c>
      <c r="B41" s="73"/>
      <c r="C41" s="63" t="s">
        <v>88</v>
      </c>
      <c r="D41" s="64"/>
      <c r="E41" s="65"/>
      <c r="F41" s="66"/>
      <c r="G41" s="67"/>
      <c r="H41" s="66">
        <f t="shared" si="2"/>
        <v>0</v>
      </c>
      <c r="I41" s="50"/>
      <c r="J41" s="18">
        <v>0.06</v>
      </c>
      <c r="K41" s="17">
        <f t="shared" si="3"/>
        <v>0</v>
      </c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</row>
    <row r="42" spans="1:130" ht="12.75" customHeight="1" x14ac:dyDescent="0.35">
      <c r="A42" s="14" t="s">
        <v>89</v>
      </c>
      <c r="B42" s="72"/>
      <c r="C42" s="15" t="s">
        <v>90</v>
      </c>
      <c r="D42" s="19" t="s">
        <v>18</v>
      </c>
      <c r="E42" s="20"/>
      <c r="F42" s="17"/>
      <c r="G42" s="16"/>
      <c r="H42" s="17">
        <f t="shared" si="2"/>
        <v>0</v>
      </c>
      <c r="J42" s="18">
        <v>0.06</v>
      </c>
      <c r="K42" s="17">
        <f t="shared" si="3"/>
        <v>0</v>
      </c>
    </row>
    <row r="43" spans="1:130" ht="12.75" customHeight="1" x14ac:dyDescent="0.35">
      <c r="A43" s="14" t="s">
        <v>91</v>
      </c>
      <c r="B43" s="72"/>
      <c r="C43" s="15" t="s">
        <v>92</v>
      </c>
      <c r="D43" s="19" t="s">
        <v>18</v>
      </c>
      <c r="E43" s="20"/>
      <c r="F43" s="17"/>
      <c r="G43" s="16"/>
      <c r="H43" s="17">
        <f t="shared" si="2"/>
        <v>0</v>
      </c>
      <c r="J43" s="18">
        <v>0.06</v>
      </c>
      <c r="K43" s="17">
        <f t="shared" si="3"/>
        <v>0</v>
      </c>
    </row>
    <row r="44" spans="1:130" ht="12.75" customHeight="1" x14ac:dyDescent="0.35">
      <c r="A44" s="14" t="s">
        <v>93</v>
      </c>
      <c r="B44" s="72"/>
      <c r="C44" s="15" t="s">
        <v>94</v>
      </c>
      <c r="D44" s="19" t="s">
        <v>18</v>
      </c>
      <c r="E44" s="20"/>
      <c r="F44" s="17"/>
      <c r="G44" s="16"/>
      <c r="H44" s="17"/>
      <c r="J44" s="18">
        <v>0.06</v>
      </c>
      <c r="K44" s="17"/>
    </row>
    <row r="45" spans="1:130" ht="12.75" customHeight="1" x14ac:dyDescent="0.35">
      <c r="A45" s="14" t="s">
        <v>95</v>
      </c>
      <c r="B45" s="72"/>
      <c r="C45" s="15" t="s">
        <v>96</v>
      </c>
      <c r="D45" s="20" t="s">
        <v>18</v>
      </c>
      <c r="E45" s="20"/>
      <c r="F45" s="17"/>
      <c r="G45" s="16"/>
      <c r="H45" s="17"/>
      <c r="J45" s="18">
        <v>0.06</v>
      </c>
      <c r="K45" s="17"/>
    </row>
    <row r="46" spans="1:130" ht="12.75" customHeight="1" x14ac:dyDescent="0.35">
      <c r="A46" s="14" t="s">
        <v>97</v>
      </c>
      <c r="B46" s="72"/>
      <c r="C46" s="15" t="s">
        <v>98</v>
      </c>
      <c r="D46" s="20"/>
      <c r="E46" s="20"/>
      <c r="F46" s="17"/>
      <c r="G46" s="16"/>
      <c r="H46" s="17"/>
      <c r="J46" s="18">
        <v>0.06</v>
      </c>
      <c r="K46" s="17"/>
    </row>
    <row r="47" spans="1:130" ht="12.75" customHeight="1" x14ac:dyDescent="0.35">
      <c r="A47" s="14"/>
      <c r="B47" s="72"/>
      <c r="C47" s="15" t="s">
        <v>78</v>
      </c>
      <c r="D47" s="19" t="s">
        <v>72</v>
      </c>
      <c r="E47" s="20" t="s">
        <v>79</v>
      </c>
      <c r="F47" s="17">
        <v>1</v>
      </c>
      <c r="G47" s="16"/>
      <c r="H47" s="17"/>
      <c r="J47" s="18">
        <v>0.06</v>
      </c>
      <c r="K47" s="17"/>
    </row>
    <row r="48" spans="1:130" ht="12.75" customHeight="1" x14ac:dyDescent="0.35">
      <c r="A48" s="14"/>
      <c r="B48" s="72"/>
      <c r="C48" s="15" t="s">
        <v>80</v>
      </c>
      <c r="D48" s="19" t="s">
        <v>72</v>
      </c>
      <c r="E48" s="20" t="s">
        <v>79</v>
      </c>
      <c r="F48" s="17">
        <v>1</v>
      </c>
      <c r="G48" s="16"/>
      <c r="H48" s="17"/>
      <c r="J48" s="18">
        <v>0.06</v>
      </c>
      <c r="K48" s="17"/>
    </row>
    <row r="49" spans="1:11" ht="12.75" customHeight="1" x14ac:dyDescent="0.35">
      <c r="A49" s="14"/>
      <c r="B49" s="72"/>
      <c r="C49" s="15" t="s">
        <v>81</v>
      </c>
      <c r="D49" s="19" t="s">
        <v>72</v>
      </c>
      <c r="E49" s="20" t="s">
        <v>79</v>
      </c>
      <c r="F49" s="17">
        <v>1</v>
      </c>
      <c r="G49" s="16"/>
      <c r="H49" s="17"/>
      <c r="J49" s="18">
        <v>0.06</v>
      </c>
      <c r="K49" s="17"/>
    </row>
    <row r="50" spans="1:11" ht="12.75" customHeight="1" x14ac:dyDescent="0.35">
      <c r="A50" s="14"/>
      <c r="B50" s="72"/>
      <c r="C50" s="15" t="s">
        <v>99</v>
      </c>
      <c r="D50" s="19" t="s">
        <v>72</v>
      </c>
      <c r="E50" s="20" t="s">
        <v>79</v>
      </c>
      <c r="F50" s="17">
        <v>1</v>
      </c>
      <c r="G50" s="16"/>
      <c r="H50" s="17"/>
      <c r="J50" s="18">
        <v>0.06</v>
      </c>
      <c r="K50" s="17"/>
    </row>
    <row r="51" spans="1:11" ht="12.75" customHeight="1" x14ac:dyDescent="0.35">
      <c r="A51" s="14"/>
      <c r="B51" s="72"/>
      <c r="C51" s="15" t="s">
        <v>83</v>
      </c>
      <c r="D51" s="19" t="s">
        <v>72</v>
      </c>
      <c r="E51" s="20" t="s">
        <v>79</v>
      </c>
      <c r="F51" s="17">
        <v>1</v>
      </c>
      <c r="G51" s="16"/>
      <c r="H51" s="17"/>
      <c r="J51" s="18">
        <v>0.06</v>
      </c>
      <c r="K51" s="17"/>
    </row>
    <row r="52" spans="1:11" ht="12.75" customHeight="1" x14ac:dyDescent="0.35">
      <c r="A52" s="14"/>
      <c r="B52" s="72"/>
      <c r="C52" s="15" t="s">
        <v>84</v>
      </c>
      <c r="D52" s="19" t="s">
        <v>100</v>
      </c>
      <c r="E52" s="20" t="s">
        <v>79</v>
      </c>
      <c r="F52" s="17">
        <v>1</v>
      </c>
      <c r="G52" s="16"/>
      <c r="H52" s="17"/>
      <c r="J52" s="18">
        <v>0.06</v>
      </c>
      <c r="K52" s="17"/>
    </row>
    <row r="53" spans="1:11" ht="12.75" customHeight="1" x14ac:dyDescent="0.35">
      <c r="A53" s="14" t="s">
        <v>101</v>
      </c>
      <c r="B53" s="72"/>
      <c r="C53" s="15" t="s">
        <v>102</v>
      </c>
      <c r="D53" s="19" t="s">
        <v>18</v>
      </c>
      <c r="E53" s="20"/>
      <c r="F53" s="17"/>
      <c r="G53" s="16"/>
      <c r="H53" s="17">
        <f t="shared" ref="H53:H58" si="4">F53*G53</f>
        <v>0</v>
      </c>
      <c r="J53" s="18">
        <v>0.06</v>
      </c>
      <c r="K53" s="17">
        <f t="shared" si="3"/>
        <v>0</v>
      </c>
    </row>
    <row r="54" spans="1:11" ht="12.75" customHeight="1" x14ac:dyDescent="0.35">
      <c r="A54" s="14" t="s">
        <v>103</v>
      </c>
      <c r="B54" s="72"/>
      <c r="C54" s="15" t="s">
        <v>104</v>
      </c>
      <c r="D54" s="19"/>
      <c r="E54" s="20"/>
      <c r="F54" s="17"/>
      <c r="G54" s="16"/>
      <c r="H54" s="17"/>
      <c r="J54" s="18">
        <v>0.06</v>
      </c>
      <c r="K54" s="17"/>
    </row>
    <row r="55" spans="1:11" ht="12.75" customHeight="1" x14ac:dyDescent="0.35">
      <c r="A55" s="14" t="s">
        <v>105</v>
      </c>
      <c r="B55" s="72"/>
      <c r="C55" s="1" t="s">
        <v>106</v>
      </c>
      <c r="D55" s="19"/>
      <c r="E55" s="20"/>
      <c r="F55" s="17"/>
      <c r="G55" s="16"/>
      <c r="H55" s="17"/>
      <c r="J55" s="18">
        <v>0.06</v>
      </c>
      <c r="K55" s="17"/>
    </row>
    <row r="56" spans="1:11" ht="12.75" customHeight="1" x14ac:dyDescent="0.35">
      <c r="A56" s="14"/>
      <c r="B56" s="72"/>
      <c r="C56" s="15" t="s">
        <v>107</v>
      </c>
      <c r="D56" s="19" t="s">
        <v>100</v>
      </c>
      <c r="E56" s="20" t="s">
        <v>79</v>
      </c>
      <c r="F56" s="17">
        <v>1</v>
      </c>
      <c r="G56" s="16"/>
      <c r="H56" s="17"/>
      <c r="J56" s="18">
        <v>0.06</v>
      </c>
      <c r="K56" s="17"/>
    </row>
    <row r="57" spans="1:11" ht="12.75" customHeight="1" x14ac:dyDescent="0.35">
      <c r="A57" s="14" t="s">
        <v>108</v>
      </c>
      <c r="B57" s="72"/>
      <c r="C57" s="15" t="s">
        <v>109</v>
      </c>
      <c r="D57" s="19"/>
      <c r="E57" s="20"/>
      <c r="F57" s="17"/>
      <c r="G57" s="16"/>
      <c r="H57" s="17">
        <f t="shared" si="4"/>
        <v>0</v>
      </c>
      <c r="J57" s="18">
        <v>0.06</v>
      </c>
      <c r="K57" s="17">
        <f t="shared" si="3"/>
        <v>0</v>
      </c>
    </row>
    <row r="58" spans="1:11" ht="12.75" customHeight="1" x14ac:dyDescent="0.35">
      <c r="A58" s="14" t="s">
        <v>110</v>
      </c>
      <c r="B58" s="72"/>
      <c r="C58" s="15" t="s">
        <v>111</v>
      </c>
      <c r="D58" s="19"/>
      <c r="E58" s="20"/>
      <c r="F58" s="17"/>
      <c r="G58" s="16"/>
      <c r="H58" s="17">
        <f t="shared" si="4"/>
        <v>0</v>
      </c>
      <c r="J58" s="18">
        <v>0.06</v>
      </c>
      <c r="K58" s="17">
        <f t="shared" si="3"/>
        <v>0</v>
      </c>
    </row>
    <row r="59" spans="1:11" ht="12.75" customHeight="1" x14ac:dyDescent="0.35">
      <c r="A59" s="14"/>
      <c r="B59" s="72"/>
      <c r="C59" s="15" t="s">
        <v>112</v>
      </c>
      <c r="D59" s="19" t="s">
        <v>72</v>
      </c>
      <c r="E59" s="20" t="s">
        <v>79</v>
      </c>
      <c r="F59" s="17">
        <v>1</v>
      </c>
      <c r="G59" s="16"/>
      <c r="H59" s="17"/>
      <c r="J59" s="18">
        <v>0.06</v>
      </c>
      <c r="K59" s="17"/>
    </row>
    <row r="60" spans="1:11" ht="12.75" customHeight="1" x14ac:dyDescent="0.35">
      <c r="A60" s="14"/>
      <c r="B60" s="72"/>
      <c r="C60" s="15" t="s">
        <v>113</v>
      </c>
      <c r="D60" s="19" t="s">
        <v>72</v>
      </c>
      <c r="E60" s="20" t="s">
        <v>79</v>
      </c>
      <c r="F60" s="17">
        <v>1</v>
      </c>
      <c r="G60" s="16"/>
      <c r="H60" s="17">
        <f t="shared" ref="H60:H74" si="5">F60*G60</f>
        <v>0</v>
      </c>
      <c r="J60" s="18">
        <v>0.06</v>
      </c>
      <c r="K60" s="17">
        <f t="shared" ref="K60:K117" si="6">H60*J60</f>
        <v>0</v>
      </c>
    </row>
    <row r="61" spans="1:11" ht="12.75" customHeight="1" x14ac:dyDescent="0.35">
      <c r="A61" s="14"/>
      <c r="B61" s="72"/>
      <c r="C61" s="15" t="s">
        <v>114</v>
      </c>
      <c r="D61" s="19" t="s">
        <v>72</v>
      </c>
      <c r="E61" s="20" t="s">
        <v>79</v>
      </c>
      <c r="F61" s="17">
        <v>1</v>
      </c>
      <c r="G61" s="16"/>
      <c r="H61" s="17"/>
      <c r="J61" s="18">
        <v>0.06</v>
      </c>
      <c r="K61" s="17"/>
    </row>
    <row r="62" spans="1:11" ht="12.75" customHeight="1" x14ac:dyDescent="0.35">
      <c r="A62" s="14"/>
      <c r="B62" s="72"/>
      <c r="C62" s="15" t="s">
        <v>115</v>
      </c>
      <c r="D62" s="19" t="s">
        <v>72</v>
      </c>
      <c r="E62" s="20" t="s">
        <v>79</v>
      </c>
      <c r="F62" s="17">
        <v>1</v>
      </c>
      <c r="G62" s="16"/>
      <c r="H62" s="17"/>
      <c r="J62" s="18">
        <v>0.06</v>
      </c>
      <c r="K62" s="17"/>
    </row>
    <row r="63" spans="1:11" ht="12.75" customHeight="1" x14ac:dyDescent="0.35">
      <c r="A63" s="14"/>
      <c r="B63" s="72"/>
      <c r="C63" s="15" t="s">
        <v>116</v>
      </c>
      <c r="D63" s="19" t="s">
        <v>72</v>
      </c>
      <c r="E63" s="20" t="s">
        <v>79</v>
      </c>
      <c r="F63" s="17">
        <v>1</v>
      </c>
      <c r="G63" s="16"/>
      <c r="H63" s="17">
        <f t="shared" si="5"/>
        <v>0</v>
      </c>
      <c r="J63" s="18">
        <v>0.06</v>
      </c>
      <c r="K63" s="17">
        <f t="shared" si="6"/>
        <v>0</v>
      </c>
    </row>
    <row r="64" spans="1:11" ht="12.75" customHeight="1" x14ac:dyDescent="0.35">
      <c r="A64" s="14" t="s">
        <v>117</v>
      </c>
      <c r="B64" s="72"/>
      <c r="C64" s="15" t="s">
        <v>118</v>
      </c>
      <c r="D64" s="19"/>
      <c r="E64" s="20"/>
      <c r="F64" s="17"/>
      <c r="G64" s="16"/>
      <c r="H64" s="17">
        <f t="shared" si="5"/>
        <v>0</v>
      </c>
      <c r="J64" s="18">
        <v>0.06</v>
      </c>
      <c r="K64" s="17">
        <f t="shared" si="6"/>
        <v>0</v>
      </c>
    </row>
    <row r="65" spans="1:11" ht="12.75" customHeight="1" x14ac:dyDescent="0.35">
      <c r="A65" s="14"/>
      <c r="B65" s="72"/>
      <c r="C65" s="15" t="s">
        <v>119</v>
      </c>
      <c r="D65" s="19" t="s">
        <v>72</v>
      </c>
      <c r="E65" s="20" t="s">
        <v>79</v>
      </c>
      <c r="F65" s="17">
        <v>1</v>
      </c>
      <c r="G65" s="16"/>
      <c r="H65" s="17">
        <f t="shared" si="5"/>
        <v>0</v>
      </c>
      <c r="J65" s="18">
        <v>0.06</v>
      </c>
      <c r="K65" s="17">
        <f t="shared" si="6"/>
        <v>0</v>
      </c>
    </row>
    <row r="66" spans="1:11" ht="12.75" customHeight="1" x14ac:dyDescent="0.35">
      <c r="A66" s="14" t="s">
        <v>120</v>
      </c>
      <c r="B66" s="72"/>
      <c r="C66" s="15" t="s">
        <v>121</v>
      </c>
      <c r="D66" s="19"/>
      <c r="E66" s="20"/>
      <c r="F66" s="17"/>
      <c r="G66" s="16"/>
      <c r="H66" s="17">
        <f t="shared" si="5"/>
        <v>0</v>
      </c>
      <c r="J66" s="18">
        <v>0.06</v>
      </c>
      <c r="K66" s="17">
        <f t="shared" si="6"/>
        <v>0</v>
      </c>
    </row>
    <row r="67" spans="1:11" ht="12.75" customHeight="1" x14ac:dyDescent="0.35">
      <c r="A67" s="14" t="s">
        <v>122</v>
      </c>
      <c r="B67" s="72"/>
      <c r="C67" s="15" t="s">
        <v>123</v>
      </c>
      <c r="D67" s="19"/>
      <c r="E67" s="20"/>
      <c r="F67" s="17"/>
      <c r="G67" s="16"/>
      <c r="H67" s="17">
        <f t="shared" si="5"/>
        <v>0</v>
      </c>
      <c r="J67" s="18">
        <v>0.06</v>
      </c>
      <c r="K67" s="17">
        <f t="shared" si="6"/>
        <v>0</v>
      </c>
    </row>
    <row r="68" spans="1:11" ht="12.75" customHeight="1" x14ac:dyDescent="0.35">
      <c r="A68" s="14"/>
      <c r="B68" s="72"/>
      <c r="C68" s="15" t="s">
        <v>112</v>
      </c>
      <c r="D68" s="19" t="s">
        <v>72</v>
      </c>
      <c r="E68" s="20" t="s">
        <v>79</v>
      </c>
      <c r="F68" s="17">
        <v>1</v>
      </c>
      <c r="G68" s="16"/>
      <c r="H68" s="17">
        <f t="shared" si="5"/>
        <v>0</v>
      </c>
      <c r="J68" s="18">
        <v>0.06</v>
      </c>
      <c r="K68" s="17">
        <f t="shared" si="6"/>
        <v>0</v>
      </c>
    </row>
    <row r="69" spans="1:11" ht="12.75" customHeight="1" x14ac:dyDescent="0.35">
      <c r="A69" s="14"/>
      <c r="B69" s="72"/>
      <c r="C69" s="15" t="s">
        <v>113</v>
      </c>
      <c r="D69" s="19" t="s">
        <v>72</v>
      </c>
      <c r="E69" s="20" t="s">
        <v>79</v>
      </c>
      <c r="F69" s="17"/>
      <c r="G69" s="16"/>
      <c r="H69" s="17"/>
      <c r="J69" s="18">
        <v>0.06</v>
      </c>
      <c r="K69" s="17"/>
    </row>
    <row r="70" spans="1:11" ht="12.75" customHeight="1" x14ac:dyDescent="0.35">
      <c r="A70" s="14"/>
      <c r="B70" s="72"/>
      <c r="C70" s="15" t="s">
        <v>114</v>
      </c>
      <c r="D70" s="19" t="s">
        <v>72</v>
      </c>
      <c r="E70" s="20" t="s">
        <v>79</v>
      </c>
      <c r="F70" s="17"/>
      <c r="G70" s="16"/>
      <c r="H70" s="17"/>
      <c r="J70" s="18">
        <v>0.06</v>
      </c>
      <c r="K70" s="17"/>
    </row>
    <row r="71" spans="1:11" ht="12.75" customHeight="1" x14ac:dyDescent="0.35">
      <c r="A71" s="14"/>
      <c r="B71" s="72"/>
      <c r="C71" s="15" t="s">
        <v>115</v>
      </c>
      <c r="D71" s="19" t="s">
        <v>72</v>
      </c>
      <c r="E71" s="20" t="s">
        <v>79</v>
      </c>
      <c r="F71" s="17"/>
      <c r="G71" s="16"/>
      <c r="H71" s="17"/>
      <c r="J71" s="18">
        <v>0.06</v>
      </c>
      <c r="K71" s="17"/>
    </row>
    <row r="72" spans="1:11" ht="12.75" customHeight="1" x14ac:dyDescent="0.35">
      <c r="A72" s="14"/>
      <c r="B72" s="72"/>
      <c r="C72" s="15" t="s">
        <v>116</v>
      </c>
      <c r="D72" s="19" t="s">
        <v>72</v>
      </c>
      <c r="E72" s="20" t="s">
        <v>79</v>
      </c>
      <c r="F72" s="17">
        <v>1</v>
      </c>
      <c r="G72" s="16"/>
      <c r="H72" s="17">
        <f t="shared" si="5"/>
        <v>0</v>
      </c>
      <c r="J72" s="18">
        <v>0.06</v>
      </c>
      <c r="K72" s="17">
        <f t="shared" si="6"/>
        <v>0</v>
      </c>
    </row>
    <row r="73" spans="1:11" ht="12.75" customHeight="1" x14ac:dyDescent="0.35">
      <c r="A73" s="14" t="s">
        <v>124</v>
      </c>
      <c r="B73" s="72"/>
      <c r="C73" s="15" t="s">
        <v>125</v>
      </c>
      <c r="D73" s="19"/>
      <c r="E73" s="20"/>
      <c r="F73" s="17"/>
      <c r="G73" s="16"/>
      <c r="H73" s="17">
        <f t="shared" si="5"/>
        <v>0</v>
      </c>
      <c r="J73" s="18">
        <v>0.06</v>
      </c>
      <c r="K73" s="17">
        <f t="shared" si="6"/>
        <v>0</v>
      </c>
    </row>
    <row r="74" spans="1:11" ht="12.75" customHeight="1" x14ac:dyDescent="0.35">
      <c r="A74" s="14"/>
      <c r="B74" s="72"/>
      <c r="C74" s="15" t="s">
        <v>126</v>
      </c>
      <c r="D74" s="19" t="s">
        <v>72</v>
      </c>
      <c r="E74" s="20" t="s">
        <v>79</v>
      </c>
      <c r="F74" s="17">
        <v>1</v>
      </c>
      <c r="G74" s="16"/>
      <c r="H74" s="17">
        <f t="shared" si="5"/>
        <v>0</v>
      </c>
      <c r="J74" s="18">
        <v>0.06</v>
      </c>
      <c r="K74" s="17">
        <f t="shared" si="6"/>
        <v>0</v>
      </c>
    </row>
    <row r="75" spans="1:11" ht="12.75" customHeight="1" x14ac:dyDescent="0.35">
      <c r="A75" s="14" t="s">
        <v>127</v>
      </c>
      <c r="B75" s="72"/>
      <c r="C75" s="15" t="s">
        <v>128</v>
      </c>
      <c r="D75" s="19" t="s">
        <v>18</v>
      </c>
      <c r="E75" s="20"/>
      <c r="F75" s="17"/>
      <c r="G75" s="16"/>
      <c r="H75" s="17"/>
      <c r="J75" s="18">
        <v>0.06</v>
      </c>
      <c r="K75" s="17"/>
    </row>
    <row r="76" spans="1:11" ht="12.75" customHeight="1" x14ac:dyDescent="0.35">
      <c r="A76" s="14" t="s">
        <v>129</v>
      </c>
      <c r="B76" s="72"/>
      <c r="C76" s="15" t="s">
        <v>130</v>
      </c>
      <c r="D76" s="19"/>
      <c r="E76" s="20"/>
      <c r="F76" s="17"/>
      <c r="G76" s="16"/>
      <c r="H76" s="17">
        <f t="shared" ref="H76:H119" si="7">F76*G76</f>
        <v>0</v>
      </c>
      <c r="J76" s="18">
        <v>0.06</v>
      </c>
      <c r="K76" s="17">
        <f t="shared" si="6"/>
        <v>0</v>
      </c>
    </row>
    <row r="77" spans="1:11" ht="12.75" customHeight="1" x14ac:dyDescent="0.35">
      <c r="A77" s="14" t="s">
        <v>131</v>
      </c>
      <c r="B77" s="72"/>
      <c r="C77" s="15" t="s">
        <v>132</v>
      </c>
      <c r="D77" s="19"/>
      <c r="E77" s="20"/>
      <c r="F77" s="17"/>
      <c r="G77" s="16"/>
      <c r="H77" s="17"/>
      <c r="J77" s="18">
        <v>0.06</v>
      </c>
      <c r="K77" s="17"/>
    </row>
    <row r="78" spans="1:11" ht="12.75" customHeight="1" x14ac:dyDescent="0.35">
      <c r="A78" s="14" t="s">
        <v>133</v>
      </c>
      <c r="B78" s="72"/>
      <c r="C78" s="15" t="s">
        <v>134</v>
      </c>
      <c r="D78" s="19"/>
      <c r="E78" s="20"/>
      <c r="F78" s="17"/>
      <c r="G78" s="16"/>
      <c r="H78" s="17"/>
      <c r="J78" s="18">
        <v>0.06</v>
      </c>
      <c r="K78" s="17"/>
    </row>
    <row r="79" spans="1:11" ht="12.75" customHeight="1" x14ac:dyDescent="0.35">
      <c r="A79" s="14"/>
      <c r="B79" s="72"/>
      <c r="C79" s="15" t="s">
        <v>135</v>
      </c>
      <c r="D79" s="19" t="s">
        <v>72</v>
      </c>
      <c r="E79" s="20" t="s">
        <v>79</v>
      </c>
      <c r="F79" s="17">
        <v>1</v>
      </c>
      <c r="G79" s="16"/>
      <c r="H79" s="17"/>
      <c r="J79" s="18">
        <v>0.06</v>
      </c>
      <c r="K79" s="17"/>
    </row>
    <row r="80" spans="1:11" ht="12.75" customHeight="1" x14ac:dyDescent="0.35">
      <c r="A80" s="14"/>
      <c r="B80" s="72"/>
      <c r="C80" s="15" t="s">
        <v>136</v>
      </c>
      <c r="D80" s="19" t="s">
        <v>72</v>
      </c>
      <c r="E80" s="20" t="s">
        <v>79</v>
      </c>
      <c r="F80" s="17">
        <v>1</v>
      </c>
      <c r="G80" s="16"/>
      <c r="H80" s="17"/>
      <c r="J80" s="18">
        <v>0.06</v>
      </c>
      <c r="K80" s="17"/>
    </row>
    <row r="81" spans="1:11" ht="12.75" customHeight="1" x14ac:dyDescent="0.35">
      <c r="A81" s="14"/>
      <c r="B81" s="72"/>
      <c r="C81" s="15" t="s">
        <v>137</v>
      </c>
      <c r="D81" s="19" t="s">
        <v>72</v>
      </c>
      <c r="E81" s="20" t="s">
        <v>79</v>
      </c>
      <c r="F81" s="17">
        <v>1</v>
      </c>
      <c r="G81" s="16"/>
      <c r="H81" s="17"/>
      <c r="J81" s="18">
        <v>0.06</v>
      </c>
      <c r="K81" s="17"/>
    </row>
    <row r="82" spans="1:11" ht="12.75" customHeight="1" x14ac:dyDescent="0.35">
      <c r="A82" s="14" t="s">
        <v>138</v>
      </c>
      <c r="B82" s="72"/>
      <c r="C82" s="15" t="s">
        <v>139</v>
      </c>
      <c r="D82" s="19"/>
      <c r="E82" s="20"/>
      <c r="F82" s="17"/>
      <c r="G82" s="16"/>
      <c r="H82" s="17">
        <f t="shared" si="7"/>
        <v>0</v>
      </c>
      <c r="J82" s="18">
        <v>0.06</v>
      </c>
      <c r="K82" s="17">
        <f t="shared" si="6"/>
        <v>0</v>
      </c>
    </row>
    <row r="83" spans="1:11" ht="12.75" customHeight="1" x14ac:dyDescent="0.35">
      <c r="A83" s="14" t="s">
        <v>140</v>
      </c>
      <c r="B83" s="72"/>
      <c r="C83" s="15" t="s">
        <v>141</v>
      </c>
      <c r="D83" s="19"/>
      <c r="E83" s="20"/>
      <c r="F83" s="17"/>
      <c r="G83" s="16"/>
      <c r="H83" s="17">
        <f t="shared" si="7"/>
        <v>0</v>
      </c>
      <c r="J83" s="18">
        <v>0.06</v>
      </c>
      <c r="K83" s="17">
        <f t="shared" si="6"/>
        <v>0</v>
      </c>
    </row>
    <row r="84" spans="1:11" ht="12.75" customHeight="1" x14ac:dyDescent="0.35">
      <c r="A84" s="14"/>
      <c r="B84" s="72"/>
      <c r="C84" s="15" t="s">
        <v>142</v>
      </c>
      <c r="D84" s="19" t="s">
        <v>72</v>
      </c>
      <c r="E84" s="20" t="s">
        <v>79</v>
      </c>
      <c r="F84" s="17">
        <v>1</v>
      </c>
      <c r="G84" s="16"/>
      <c r="H84" s="17"/>
      <c r="J84" s="18">
        <v>0.06</v>
      </c>
      <c r="K84" s="17"/>
    </row>
    <row r="85" spans="1:11" ht="12.75" customHeight="1" x14ac:dyDescent="0.35">
      <c r="A85" s="14" t="s">
        <v>143</v>
      </c>
      <c r="B85" s="72"/>
      <c r="C85" s="15" t="s">
        <v>144</v>
      </c>
      <c r="D85" s="19" t="s">
        <v>18</v>
      </c>
      <c r="E85" s="20"/>
      <c r="F85" s="17"/>
      <c r="G85" s="16"/>
      <c r="H85" s="17"/>
      <c r="J85" s="18">
        <v>0.06</v>
      </c>
      <c r="K85" s="17"/>
    </row>
    <row r="86" spans="1:11" ht="12.75" customHeight="1" x14ac:dyDescent="0.35">
      <c r="A86" s="14" t="s">
        <v>145</v>
      </c>
      <c r="B86" s="72"/>
      <c r="C86" s="15" t="s">
        <v>146</v>
      </c>
      <c r="D86" s="19" t="s">
        <v>18</v>
      </c>
      <c r="E86" s="20"/>
      <c r="F86" s="17"/>
      <c r="G86" s="16"/>
      <c r="H86" s="17"/>
      <c r="J86" s="18">
        <v>0.06</v>
      </c>
      <c r="K86" s="17"/>
    </row>
    <row r="87" spans="1:11" ht="12.75" customHeight="1" x14ac:dyDescent="0.35">
      <c r="A87" s="14" t="s">
        <v>147</v>
      </c>
      <c r="B87" s="72"/>
      <c r="C87" s="15" t="s">
        <v>148</v>
      </c>
      <c r="D87" s="19" t="s">
        <v>18</v>
      </c>
      <c r="E87" s="20"/>
      <c r="F87" s="17"/>
      <c r="G87" s="16"/>
      <c r="H87" s="17"/>
      <c r="J87" s="18">
        <v>0.06</v>
      </c>
      <c r="K87" s="17"/>
    </row>
    <row r="88" spans="1:11" ht="12.75" customHeight="1" x14ac:dyDescent="0.35">
      <c r="A88" s="14" t="s">
        <v>149</v>
      </c>
      <c r="B88" s="72"/>
      <c r="C88" s="15" t="s">
        <v>150</v>
      </c>
      <c r="D88" s="19"/>
      <c r="E88" s="20"/>
      <c r="F88" s="17"/>
      <c r="G88" s="16"/>
      <c r="H88" s="17"/>
      <c r="J88" s="18">
        <v>0.06</v>
      </c>
      <c r="K88" s="17"/>
    </row>
    <row r="89" spans="1:11" ht="12.75" customHeight="1" x14ac:dyDescent="0.35">
      <c r="A89" s="14"/>
      <c r="B89" s="72"/>
      <c r="C89" s="70" t="s">
        <v>151</v>
      </c>
      <c r="D89" s="19" t="s">
        <v>72</v>
      </c>
      <c r="E89" s="20" t="s">
        <v>79</v>
      </c>
      <c r="F89" s="17">
        <v>1</v>
      </c>
      <c r="G89" s="16"/>
      <c r="H89" s="17"/>
      <c r="J89" s="18">
        <v>0.06</v>
      </c>
      <c r="K89" s="17"/>
    </row>
    <row r="90" spans="1:11" ht="12.75" customHeight="1" x14ac:dyDescent="0.35">
      <c r="A90" s="14"/>
      <c r="B90" s="72"/>
      <c r="C90" s="70" t="s">
        <v>152</v>
      </c>
      <c r="D90" s="19" t="s">
        <v>72</v>
      </c>
      <c r="E90" s="20" t="s">
        <v>79</v>
      </c>
      <c r="F90" s="17">
        <v>1</v>
      </c>
      <c r="G90" s="16"/>
      <c r="H90" s="17"/>
      <c r="J90" s="18">
        <v>0.06</v>
      </c>
      <c r="K90" s="17"/>
    </row>
    <row r="91" spans="1:11" ht="12.75" customHeight="1" x14ac:dyDescent="0.35">
      <c r="A91" s="14"/>
      <c r="B91" s="72"/>
      <c r="C91" s="70" t="s">
        <v>153</v>
      </c>
      <c r="D91" s="19" t="s">
        <v>72</v>
      </c>
      <c r="E91" s="20" t="s">
        <v>79</v>
      </c>
      <c r="F91" s="17">
        <v>1</v>
      </c>
      <c r="G91" s="16"/>
      <c r="H91" s="17"/>
      <c r="J91" s="18">
        <v>0.06</v>
      </c>
      <c r="K91" s="17"/>
    </row>
    <row r="92" spans="1:11" ht="12.75" customHeight="1" x14ac:dyDescent="0.35">
      <c r="A92" s="14"/>
      <c r="B92" s="72"/>
      <c r="C92" s="70" t="s">
        <v>154</v>
      </c>
      <c r="D92" s="19" t="s">
        <v>72</v>
      </c>
      <c r="E92" s="20" t="s">
        <v>79</v>
      </c>
      <c r="F92" s="17">
        <v>1</v>
      </c>
      <c r="G92" s="16"/>
      <c r="H92" s="17"/>
      <c r="J92" s="18">
        <v>0.06</v>
      </c>
      <c r="K92" s="17"/>
    </row>
    <row r="93" spans="1:11" ht="12.75" customHeight="1" x14ac:dyDescent="0.35">
      <c r="A93" s="14" t="s">
        <v>155</v>
      </c>
      <c r="B93" s="72"/>
      <c r="C93" s="15" t="s">
        <v>156</v>
      </c>
      <c r="D93" s="19"/>
      <c r="E93" s="20"/>
      <c r="F93" s="17"/>
      <c r="G93" s="16"/>
      <c r="H93" s="17"/>
      <c r="J93" s="18">
        <v>0.06</v>
      </c>
      <c r="K93" s="17"/>
    </row>
    <row r="94" spans="1:11" ht="12.75" customHeight="1" x14ac:dyDescent="0.35">
      <c r="A94" s="14"/>
      <c r="B94" s="72"/>
      <c r="C94" s="15" t="s">
        <v>157</v>
      </c>
      <c r="D94" s="19" t="s">
        <v>72</v>
      </c>
      <c r="E94" s="20" t="s">
        <v>79</v>
      </c>
      <c r="F94" s="17">
        <v>1</v>
      </c>
      <c r="G94" s="16"/>
      <c r="H94" s="17"/>
      <c r="J94" s="18">
        <v>0.06</v>
      </c>
      <c r="K94" s="17"/>
    </row>
    <row r="95" spans="1:11" ht="12.75" customHeight="1" x14ac:dyDescent="0.35">
      <c r="A95" s="14"/>
      <c r="B95" s="72"/>
      <c r="C95" s="70" t="s">
        <v>158</v>
      </c>
      <c r="D95" s="19" t="s">
        <v>72</v>
      </c>
      <c r="E95" s="20" t="s">
        <v>79</v>
      </c>
      <c r="F95" s="17">
        <v>1</v>
      </c>
      <c r="G95" s="16"/>
      <c r="H95" s="17"/>
      <c r="J95" s="18">
        <v>0.06</v>
      </c>
      <c r="K95" s="17"/>
    </row>
    <row r="96" spans="1:11" ht="12.75" customHeight="1" x14ac:dyDescent="0.35">
      <c r="A96" s="14" t="s">
        <v>159</v>
      </c>
      <c r="B96" s="72"/>
      <c r="C96" s="15" t="s">
        <v>160</v>
      </c>
      <c r="D96" s="19" t="s">
        <v>18</v>
      </c>
      <c r="E96" s="20"/>
      <c r="F96" s="17"/>
      <c r="G96" s="16"/>
      <c r="H96" s="17"/>
      <c r="J96" s="18">
        <v>0.06</v>
      </c>
      <c r="K96" s="17"/>
    </row>
    <row r="97" spans="1:130" ht="12.75" customHeight="1" x14ac:dyDescent="0.35">
      <c r="A97" s="14" t="s">
        <v>161</v>
      </c>
      <c r="B97" s="72"/>
      <c r="C97" s="15" t="s">
        <v>162</v>
      </c>
      <c r="D97" s="19"/>
      <c r="E97" s="20"/>
      <c r="F97" s="17"/>
      <c r="G97" s="16"/>
      <c r="H97" s="17"/>
      <c r="J97" s="18">
        <v>0.06</v>
      </c>
      <c r="K97" s="17"/>
    </row>
    <row r="98" spans="1:130" ht="12.75" customHeight="1" x14ac:dyDescent="0.35">
      <c r="A98" s="14"/>
      <c r="B98" s="72"/>
      <c r="C98" s="15" t="s">
        <v>163</v>
      </c>
      <c r="D98" s="19" t="s">
        <v>72</v>
      </c>
      <c r="E98" s="20" t="s">
        <v>79</v>
      </c>
      <c r="F98" s="17">
        <v>1</v>
      </c>
      <c r="G98" s="16"/>
      <c r="H98" s="17"/>
      <c r="J98" s="18">
        <v>0.06</v>
      </c>
      <c r="K98" s="17"/>
    </row>
    <row r="99" spans="1:130" ht="12.75" customHeight="1" x14ac:dyDescent="0.35">
      <c r="A99" s="14" t="s">
        <v>164</v>
      </c>
      <c r="B99" s="72"/>
      <c r="C99" s="15" t="s">
        <v>165</v>
      </c>
      <c r="D99" s="19"/>
      <c r="E99" s="20"/>
      <c r="F99" s="17"/>
      <c r="G99" s="16"/>
      <c r="H99" s="17"/>
      <c r="J99" s="18">
        <v>0.06</v>
      </c>
      <c r="K99" s="17"/>
    </row>
    <row r="100" spans="1:130" ht="12.75" customHeight="1" x14ac:dyDescent="0.35">
      <c r="A100" s="14"/>
      <c r="B100" s="72"/>
      <c r="C100" s="15" t="s">
        <v>163</v>
      </c>
      <c r="D100" s="19" t="s">
        <v>72</v>
      </c>
      <c r="E100" s="20" t="s">
        <v>79</v>
      </c>
      <c r="F100" s="17">
        <v>1</v>
      </c>
      <c r="G100" s="16"/>
      <c r="H100" s="17"/>
      <c r="J100" s="18">
        <v>0.06</v>
      </c>
      <c r="K100" s="17"/>
    </row>
    <row r="101" spans="1:130" ht="12.75" customHeight="1" x14ac:dyDescent="0.35">
      <c r="A101" s="14" t="s">
        <v>166</v>
      </c>
      <c r="B101" s="72"/>
      <c r="C101" s="15" t="s">
        <v>167</v>
      </c>
      <c r="D101" s="19" t="s">
        <v>18</v>
      </c>
      <c r="E101" s="20"/>
      <c r="F101" s="17"/>
      <c r="G101" s="16"/>
      <c r="H101" s="17">
        <f>F101*G101</f>
        <v>0</v>
      </c>
      <c r="J101" s="18">
        <v>0.06</v>
      </c>
      <c r="K101" s="17">
        <f>H101*J101</f>
        <v>0</v>
      </c>
    </row>
    <row r="102" spans="1:130" ht="12.75" customHeight="1" x14ac:dyDescent="0.35">
      <c r="A102" s="14" t="s">
        <v>168</v>
      </c>
      <c r="B102" s="72"/>
      <c r="C102" s="15" t="s">
        <v>169</v>
      </c>
      <c r="D102" s="19" t="s">
        <v>72</v>
      </c>
      <c r="E102" s="20" t="s">
        <v>73</v>
      </c>
      <c r="F102" s="17">
        <v>12</v>
      </c>
      <c r="G102" s="16"/>
      <c r="H102" s="17"/>
      <c r="J102" s="18">
        <v>0.06</v>
      </c>
      <c r="K102" s="17">
        <f t="shared" si="6"/>
        <v>0</v>
      </c>
    </row>
    <row r="103" spans="1:130" ht="12.75" customHeight="1" x14ac:dyDescent="0.35">
      <c r="A103" s="14" t="s">
        <v>170</v>
      </c>
      <c r="B103" s="72"/>
      <c r="C103" s="15" t="s">
        <v>171</v>
      </c>
      <c r="D103" s="19" t="s">
        <v>72</v>
      </c>
      <c r="E103" s="20" t="s">
        <v>73</v>
      </c>
      <c r="F103" s="17">
        <v>12</v>
      </c>
      <c r="G103" s="16"/>
      <c r="H103" s="17"/>
      <c r="J103" s="18">
        <v>0.06</v>
      </c>
      <c r="K103" s="17">
        <f t="shared" si="6"/>
        <v>0</v>
      </c>
    </row>
    <row r="104" spans="1:130" s="68" customFormat="1" ht="12.75" customHeight="1" x14ac:dyDescent="0.35">
      <c r="A104" s="62" t="s">
        <v>172</v>
      </c>
      <c r="B104" s="73"/>
      <c r="C104" s="63" t="s">
        <v>173</v>
      </c>
      <c r="D104" s="64"/>
      <c r="E104" s="65"/>
      <c r="F104" s="66"/>
      <c r="G104" s="67"/>
      <c r="H104" s="66">
        <f t="shared" si="7"/>
        <v>0</v>
      </c>
      <c r="I104" s="50"/>
      <c r="J104" s="18">
        <v>0.06</v>
      </c>
      <c r="K104" s="17">
        <f t="shared" si="6"/>
        <v>0</v>
      </c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50"/>
      <c r="AL104" s="50"/>
      <c r="AM104" s="50"/>
      <c r="AN104" s="50"/>
      <c r="AO104" s="50"/>
      <c r="AP104" s="50"/>
      <c r="AQ104" s="50"/>
      <c r="AR104" s="50"/>
      <c r="AS104" s="50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  <c r="BF104" s="50"/>
      <c r="BG104" s="50"/>
      <c r="BH104" s="50"/>
      <c r="BI104" s="50"/>
      <c r="BJ104" s="50"/>
      <c r="BK104" s="50"/>
      <c r="BL104" s="50"/>
      <c r="BM104" s="50"/>
      <c r="BN104" s="50"/>
      <c r="BO104" s="50"/>
      <c r="BP104" s="50"/>
      <c r="BQ104" s="50"/>
      <c r="BR104" s="50"/>
      <c r="BS104" s="50"/>
      <c r="BT104" s="50"/>
      <c r="BU104" s="50"/>
      <c r="BV104" s="50"/>
      <c r="BW104" s="50"/>
      <c r="BX104" s="50"/>
      <c r="BY104" s="50"/>
      <c r="BZ104" s="50"/>
      <c r="CA104" s="50"/>
      <c r="CB104" s="50"/>
      <c r="CC104" s="50"/>
      <c r="CD104" s="50"/>
      <c r="CE104" s="50"/>
      <c r="CF104" s="50"/>
      <c r="CG104" s="50"/>
      <c r="CH104" s="50"/>
      <c r="CI104" s="50"/>
      <c r="CJ104" s="50"/>
      <c r="CK104" s="50"/>
      <c r="CL104" s="50"/>
      <c r="CM104" s="50"/>
      <c r="CN104" s="50"/>
      <c r="CO104" s="50"/>
      <c r="CP104" s="50"/>
      <c r="CQ104" s="50"/>
      <c r="CR104" s="50"/>
      <c r="CS104" s="50"/>
      <c r="CT104" s="50"/>
      <c r="CU104" s="50"/>
      <c r="CV104" s="50"/>
      <c r="CW104" s="50"/>
      <c r="CX104" s="50"/>
      <c r="CY104" s="50"/>
      <c r="CZ104" s="50"/>
      <c r="DA104" s="50"/>
      <c r="DB104" s="50"/>
      <c r="DC104" s="50"/>
      <c r="DD104" s="50"/>
      <c r="DE104" s="50"/>
      <c r="DF104" s="50"/>
      <c r="DG104" s="50"/>
      <c r="DH104" s="50"/>
      <c r="DI104" s="50"/>
      <c r="DJ104" s="50"/>
      <c r="DK104" s="50"/>
      <c r="DL104" s="50"/>
      <c r="DM104" s="50"/>
      <c r="DN104" s="50"/>
      <c r="DO104" s="50"/>
      <c r="DP104" s="50"/>
      <c r="DQ104" s="50"/>
      <c r="DR104" s="50"/>
      <c r="DS104" s="50"/>
      <c r="DT104" s="50"/>
      <c r="DU104" s="50"/>
      <c r="DV104" s="50"/>
      <c r="DW104" s="50"/>
      <c r="DX104" s="50"/>
      <c r="DY104" s="50"/>
      <c r="DZ104" s="50"/>
    </row>
    <row r="105" spans="1:130" ht="12.75" customHeight="1" x14ac:dyDescent="0.35">
      <c r="A105" s="14" t="s">
        <v>174</v>
      </c>
      <c r="B105" s="72"/>
      <c r="C105" s="15" t="s">
        <v>175</v>
      </c>
      <c r="D105" s="19" t="s">
        <v>18</v>
      </c>
      <c r="E105" s="20"/>
      <c r="F105" s="17"/>
      <c r="G105" s="16"/>
      <c r="H105" s="17">
        <f t="shared" si="7"/>
        <v>0</v>
      </c>
      <c r="J105" s="18">
        <v>0.06</v>
      </c>
      <c r="K105" s="17">
        <f t="shared" si="6"/>
        <v>0</v>
      </c>
    </row>
    <row r="106" spans="1:130" ht="12.75" customHeight="1" x14ac:dyDescent="0.35">
      <c r="A106" s="14" t="s">
        <v>176</v>
      </c>
      <c r="B106" s="72"/>
      <c r="C106" s="15" t="s">
        <v>177</v>
      </c>
      <c r="D106" s="19" t="s">
        <v>18</v>
      </c>
      <c r="E106" s="20"/>
      <c r="F106" s="17"/>
      <c r="G106" s="16"/>
      <c r="H106" s="17">
        <f t="shared" si="7"/>
        <v>0</v>
      </c>
      <c r="J106" s="18">
        <v>0.06</v>
      </c>
      <c r="K106" s="17">
        <f t="shared" si="6"/>
        <v>0</v>
      </c>
    </row>
    <row r="107" spans="1:130" ht="12.75" customHeight="1" x14ac:dyDescent="0.35">
      <c r="A107" s="14" t="s">
        <v>178</v>
      </c>
      <c r="B107" s="72"/>
      <c r="C107" s="15" t="s">
        <v>179</v>
      </c>
      <c r="D107" s="19" t="s">
        <v>72</v>
      </c>
      <c r="E107" s="20" t="s">
        <v>79</v>
      </c>
      <c r="F107" s="17">
        <v>1</v>
      </c>
      <c r="G107" s="16"/>
      <c r="H107" s="17"/>
      <c r="J107" s="18">
        <v>0.06</v>
      </c>
      <c r="K107" s="17">
        <f t="shared" si="6"/>
        <v>0</v>
      </c>
    </row>
    <row r="108" spans="1:130" s="58" customFormat="1" ht="12.75" customHeight="1" x14ac:dyDescent="0.35">
      <c r="A108" s="51" t="s">
        <v>180</v>
      </c>
      <c r="B108" s="71"/>
      <c r="C108" s="52" t="s">
        <v>181</v>
      </c>
      <c r="D108" s="60"/>
      <c r="E108" s="61"/>
      <c r="F108" s="57"/>
      <c r="G108" s="56"/>
      <c r="H108" s="57">
        <f t="shared" si="7"/>
        <v>0</v>
      </c>
      <c r="I108" s="50"/>
      <c r="J108" s="18">
        <v>0.06</v>
      </c>
      <c r="K108" s="17">
        <f t="shared" si="6"/>
        <v>0</v>
      </c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</row>
    <row r="109" spans="1:130" s="68" customFormat="1" ht="12.75" customHeight="1" x14ac:dyDescent="0.35">
      <c r="A109" s="62" t="s">
        <v>182</v>
      </c>
      <c r="B109" s="73"/>
      <c r="C109" s="63" t="s">
        <v>183</v>
      </c>
      <c r="D109" s="64"/>
      <c r="E109" s="65"/>
      <c r="F109" s="66"/>
      <c r="G109" s="67"/>
      <c r="H109" s="66">
        <f t="shared" si="7"/>
        <v>0</v>
      </c>
      <c r="I109" s="50"/>
      <c r="J109" s="18">
        <v>0.06</v>
      </c>
      <c r="K109" s="17">
        <f t="shared" si="6"/>
        <v>0</v>
      </c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50"/>
      <c r="AL109" s="50"/>
      <c r="AM109" s="50"/>
      <c r="AN109" s="50"/>
      <c r="AO109" s="50"/>
      <c r="AP109" s="50"/>
      <c r="AQ109" s="50"/>
      <c r="AR109" s="50"/>
      <c r="AS109" s="50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  <c r="BF109" s="50"/>
      <c r="BG109" s="50"/>
      <c r="BH109" s="50"/>
      <c r="BI109" s="50"/>
      <c r="BJ109" s="50"/>
      <c r="BK109" s="50"/>
      <c r="BL109" s="50"/>
      <c r="BM109" s="50"/>
      <c r="BN109" s="50"/>
      <c r="BO109" s="50"/>
      <c r="BP109" s="50"/>
      <c r="BQ109" s="50"/>
      <c r="BR109" s="50"/>
      <c r="BS109" s="50"/>
      <c r="BT109" s="50"/>
      <c r="BU109" s="50"/>
      <c r="BV109" s="50"/>
      <c r="BW109" s="50"/>
      <c r="BX109" s="50"/>
      <c r="BY109" s="50"/>
      <c r="BZ109" s="50"/>
      <c r="CA109" s="50"/>
      <c r="CB109" s="50"/>
      <c r="CC109" s="50"/>
      <c r="CD109" s="50"/>
      <c r="CE109" s="50"/>
      <c r="CF109" s="50"/>
      <c r="CG109" s="50"/>
      <c r="CH109" s="50"/>
      <c r="CI109" s="50"/>
      <c r="CJ109" s="50"/>
      <c r="CK109" s="50"/>
      <c r="CL109" s="50"/>
      <c r="CM109" s="50"/>
      <c r="CN109" s="50"/>
      <c r="CO109" s="50"/>
      <c r="CP109" s="50"/>
      <c r="CQ109" s="50"/>
      <c r="CR109" s="50"/>
      <c r="CS109" s="50"/>
      <c r="CT109" s="50"/>
      <c r="CU109" s="50"/>
      <c r="CV109" s="50"/>
      <c r="CW109" s="50"/>
      <c r="CX109" s="50"/>
      <c r="CY109" s="50"/>
      <c r="CZ109" s="50"/>
      <c r="DA109" s="50"/>
      <c r="DB109" s="50"/>
      <c r="DC109" s="50"/>
      <c r="DD109" s="50"/>
      <c r="DE109" s="50"/>
      <c r="DF109" s="50"/>
      <c r="DG109" s="50"/>
      <c r="DH109" s="50"/>
      <c r="DI109" s="50"/>
      <c r="DJ109" s="50"/>
      <c r="DK109" s="50"/>
      <c r="DL109" s="50"/>
      <c r="DM109" s="50"/>
      <c r="DN109" s="50"/>
      <c r="DO109" s="50"/>
      <c r="DP109" s="50"/>
      <c r="DQ109" s="50"/>
      <c r="DR109" s="50"/>
      <c r="DS109" s="50"/>
      <c r="DT109" s="50"/>
      <c r="DU109" s="50"/>
      <c r="DV109" s="50"/>
      <c r="DW109" s="50"/>
      <c r="DX109" s="50"/>
      <c r="DY109" s="50"/>
      <c r="DZ109" s="50"/>
    </row>
    <row r="110" spans="1:130" ht="12.75" customHeight="1" x14ac:dyDescent="0.35">
      <c r="A110" s="14" t="s">
        <v>184</v>
      </c>
      <c r="B110" s="72"/>
      <c r="C110" s="15" t="s">
        <v>185</v>
      </c>
      <c r="D110" s="19" t="s">
        <v>18</v>
      </c>
      <c r="E110" s="20"/>
      <c r="F110" s="17"/>
      <c r="G110" s="16"/>
      <c r="H110" s="17">
        <f t="shared" si="7"/>
        <v>0</v>
      </c>
      <c r="J110" s="18">
        <v>0.06</v>
      </c>
      <c r="K110" s="17">
        <f t="shared" si="6"/>
        <v>0</v>
      </c>
    </row>
    <row r="111" spans="1:130" ht="12.75" customHeight="1" x14ac:dyDescent="0.35">
      <c r="A111" s="14" t="s">
        <v>186</v>
      </c>
      <c r="B111" s="72"/>
      <c r="C111" s="15" t="s">
        <v>187</v>
      </c>
      <c r="D111" s="19" t="s">
        <v>18</v>
      </c>
      <c r="E111" s="20"/>
      <c r="F111" s="17"/>
      <c r="G111" s="16"/>
      <c r="H111" s="17">
        <f t="shared" si="7"/>
        <v>0</v>
      </c>
      <c r="J111" s="18">
        <v>0.06</v>
      </c>
      <c r="K111" s="17">
        <f t="shared" si="6"/>
        <v>0</v>
      </c>
    </row>
    <row r="112" spans="1:130" ht="12.75" customHeight="1" x14ac:dyDescent="0.35">
      <c r="A112" s="14" t="s">
        <v>188</v>
      </c>
      <c r="B112" s="72"/>
      <c r="C112" s="15" t="s">
        <v>189</v>
      </c>
      <c r="D112" s="19" t="s">
        <v>72</v>
      </c>
      <c r="E112" s="78" t="s">
        <v>190</v>
      </c>
      <c r="F112" s="17">
        <v>1</v>
      </c>
      <c r="G112" s="16"/>
      <c r="H112" s="17"/>
      <c r="J112" s="18">
        <v>0.06</v>
      </c>
      <c r="K112" s="17">
        <f t="shared" si="6"/>
        <v>0</v>
      </c>
    </row>
    <row r="113" spans="1:124" ht="12.75" customHeight="1" x14ac:dyDescent="0.35">
      <c r="A113" s="14"/>
      <c r="B113" s="72"/>
      <c r="C113" s="15"/>
      <c r="D113" s="19"/>
      <c r="E113" s="20"/>
      <c r="F113" s="17"/>
      <c r="G113" s="16"/>
      <c r="H113" s="17">
        <f t="shared" si="7"/>
        <v>0</v>
      </c>
      <c r="J113" s="18">
        <v>0.06</v>
      </c>
      <c r="K113" s="17">
        <f t="shared" si="6"/>
        <v>0</v>
      </c>
    </row>
    <row r="114" spans="1:124" s="58" customFormat="1" ht="12.75" customHeight="1" x14ac:dyDescent="0.35">
      <c r="A114" s="51" t="s">
        <v>191</v>
      </c>
      <c r="B114" s="71"/>
      <c r="C114" s="52" t="s">
        <v>192</v>
      </c>
      <c r="D114" s="60"/>
      <c r="E114" s="61"/>
      <c r="F114" s="57"/>
      <c r="G114" s="56"/>
      <c r="H114" s="57">
        <f t="shared" si="7"/>
        <v>0</v>
      </c>
      <c r="I114" s="50"/>
      <c r="J114" s="18">
        <v>0.06</v>
      </c>
      <c r="K114" s="17">
        <f t="shared" si="6"/>
        <v>0</v>
      </c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  <c r="CA114" s="50"/>
      <c r="CB114" s="50"/>
      <c r="CC114" s="50"/>
      <c r="CD114" s="50"/>
      <c r="CE114" s="50"/>
      <c r="CF114" s="50"/>
      <c r="CG114" s="50"/>
      <c r="CH114" s="50"/>
      <c r="CI114" s="50"/>
      <c r="CJ114" s="50"/>
      <c r="CK114" s="50"/>
      <c r="CL114" s="50"/>
      <c r="CM114" s="50"/>
      <c r="CN114" s="50"/>
      <c r="CO114" s="50"/>
      <c r="CP114" s="50"/>
      <c r="CQ114" s="50"/>
      <c r="CR114" s="50"/>
      <c r="CS114" s="50"/>
      <c r="CT114" s="50"/>
      <c r="CU114" s="50"/>
      <c r="CV114" s="50"/>
      <c r="CW114" s="50"/>
      <c r="CX114" s="50"/>
      <c r="CY114" s="50"/>
      <c r="CZ114" s="50"/>
      <c r="DA114" s="50"/>
      <c r="DB114" s="50"/>
      <c r="DC114" s="50"/>
      <c r="DD114" s="50"/>
      <c r="DE114" s="50"/>
      <c r="DF114" s="50"/>
      <c r="DG114" s="50"/>
      <c r="DH114" s="50"/>
      <c r="DI114" s="50"/>
      <c r="DJ114" s="50"/>
      <c r="DK114" s="50"/>
      <c r="DL114" s="50"/>
      <c r="DM114" s="50"/>
      <c r="DN114" s="50"/>
      <c r="DO114" s="50"/>
      <c r="DP114" s="50"/>
      <c r="DQ114" s="50"/>
      <c r="DR114" s="50"/>
      <c r="DS114" s="50"/>
      <c r="DT114" s="50"/>
    </row>
    <row r="115" spans="1:124" ht="12.75" customHeight="1" x14ac:dyDescent="0.35">
      <c r="A115" s="14"/>
      <c r="B115" s="72"/>
      <c r="C115" s="15" t="s">
        <v>193</v>
      </c>
      <c r="D115" s="19"/>
      <c r="E115" s="20"/>
      <c r="F115" s="17"/>
      <c r="G115" s="16"/>
      <c r="H115" s="17">
        <f t="shared" si="7"/>
        <v>0</v>
      </c>
      <c r="J115" s="18">
        <v>0.06</v>
      </c>
      <c r="K115" s="17">
        <f t="shared" si="6"/>
        <v>0</v>
      </c>
    </row>
    <row r="116" spans="1:124" ht="12.75" customHeight="1" x14ac:dyDescent="0.35">
      <c r="A116" s="14"/>
      <c r="B116" s="72"/>
      <c r="C116" s="15"/>
      <c r="D116" s="19"/>
      <c r="E116" s="20"/>
      <c r="F116" s="17"/>
      <c r="G116" s="16"/>
      <c r="H116" s="17">
        <f t="shared" si="7"/>
        <v>0</v>
      </c>
      <c r="J116" s="18">
        <v>0.06</v>
      </c>
      <c r="K116" s="17">
        <f t="shared" si="6"/>
        <v>0</v>
      </c>
    </row>
    <row r="117" spans="1:124" ht="12.75" customHeight="1" x14ac:dyDescent="0.35">
      <c r="A117" s="14"/>
      <c r="B117" s="72"/>
      <c r="C117" s="15"/>
      <c r="D117" s="19"/>
      <c r="E117" s="20"/>
      <c r="F117" s="17"/>
      <c r="G117" s="16"/>
      <c r="H117" s="17">
        <f t="shared" si="7"/>
        <v>0</v>
      </c>
      <c r="J117" s="18">
        <v>0.06</v>
      </c>
      <c r="K117" s="17">
        <f t="shared" si="6"/>
        <v>0</v>
      </c>
    </row>
    <row r="118" spans="1:124" ht="12.75" customHeight="1" x14ac:dyDescent="0.35">
      <c r="A118" s="14"/>
      <c r="B118" s="72"/>
      <c r="C118" s="15"/>
      <c r="D118" s="19"/>
      <c r="E118" s="20"/>
      <c r="F118" s="17"/>
      <c r="G118" s="16"/>
      <c r="H118" s="17">
        <f t="shared" si="7"/>
        <v>0</v>
      </c>
      <c r="J118" s="18"/>
      <c r="K118" s="17">
        <f t="shared" ref="K118:K119" si="8">H118*J118</f>
        <v>0</v>
      </c>
    </row>
    <row r="119" spans="1:124" ht="12" hidden="1" customHeight="1" x14ac:dyDescent="0.35">
      <c r="A119" s="21"/>
      <c r="B119" s="75"/>
      <c r="C119" s="6"/>
      <c r="D119" s="22"/>
      <c r="E119" s="23"/>
      <c r="F119" s="24"/>
      <c r="G119" s="25"/>
      <c r="H119" s="24">
        <f t="shared" si="7"/>
        <v>0</v>
      </c>
      <c r="J119" s="26" t="e">
        <f>IF(#REF!=1,"6%","21%")</f>
        <v>#REF!</v>
      </c>
      <c r="K119" s="24" t="e">
        <f t="shared" si="8"/>
        <v>#REF!</v>
      </c>
    </row>
    <row r="120" spans="1:124" ht="12.75" customHeight="1" x14ac:dyDescent="0.35">
      <c r="A120" s="21"/>
      <c r="B120" s="76"/>
      <c r="C120" s="27"/>
      <c r="D120" s="22"/>
      <c r="E120" s="23"/>
      <c r="F120" s="24"/>
      <c r="G120" s="28"/>
      <c r="H120" s="24"/>
      <c r="J120" s="24"/>
      <c r="K120" s="29">
        <f>SUM(K3:K117)</f>
        <v>0</v>
      </c>
    </row>
    <row r="121" spans="1:124" ht="12.75" customHeight="1" x14ac:dyDescent="0.35">
      <c r="A121" s="21"/>
      <c r="B121" s="76"/>
      <c r="C121" s="27"/>
      <c r="D121" s="30"/>
      <c r="E121" s="31"/>
      <c r="F121" s="32"/>
      <c r="G121" s="33"/>
      <c r="H121" s="32"/>
      <c r="J121" s="34"/>
      <c r="K121" s="34"/>
    </row>
    <row r="122" spans="1:124" ht="12.75" customHeight="1" x14ac:dyDescent="0.35">
      <c r="A122" s="21"/>
      <c r="B122" s="77"/>
      <c r="C122" s="2"/>
      <c r="D122" s="35"/>
      <c r="E122" s="35"/>
      <c r="F122" s="36"/>
      <c r="G122" s="3" t="s">
        <v>194</v>
      </c>
      <c r="H122" s="37">
        <f>SUM(H3:H113)</f>
        <v>0</v>
      </c>
      <c r="J122" s="34"/>
      <c r="K122" s="34"/>
    </row>
    <row r="123" spans="1:124" ht="12.75" customHeight="1" x14ac:dyDescent="0.35">
      <c r="A123" s="21"/>
      <c r="B123" s="77"/>
      <c r="C123" s="2"/>
      <c r="D123" s="38"/>
      <c r="E123" s="38"/>
      <c r="F123" s="38"/>
      <c r="G123" s="4" t="s">
        <v>9</v>
      </c>
      <c r="H123" s="39">
        <f>K120</f>
        <v>0</v>
      </c>
      <c r="J123" s="40"/>
      <c r="K123" s="40"/>
    </row>
    <row r="124" spans="1:124" ht="12.75" customHeight="1" x14ac:dyDescent="0.35">
      <c r="A124" s="21"/>
      <c r="B124" s="77"/>
      <c r="C124" s="2"/>
      <c r="D124" s="41"/>
      <c r="E124" s="41"/>
      <c r="F124" s="41"/>
      <c r="G124" s="5" t="s">
        <v>195</v>
      </c>
      <c r="H124" s="42">
        <f>SUM(H122:H123)</f>
        <v>0</v>
      </c>
      <c r="J124" s="40"/>
      <c r="K124" s="40"/>
    </row>
    <row r="125" spans="1:124" ht="12.75" customHeight="1" x14ac:dyDescent="0.35">
      <c r="A125" s="21"/>
      <c r="B125" s="75"/>
      <c r="C125" s="6"/>
      <c r="D125" s="22"/>
      <c r="E125" s="23"/>
      <c r="F125" s="24"/>
      <c r="G125" s="28"/>
      <c r="H125" s="24"/>
      <c r="J125" s="40"/>
      <c r="K125" s="40"/>
    </row>
    <row r="126" spans="1:124" ht="12.75" customHeight="1" x14ac:dyDescent="0.35">
      <c r="F126" s="7"/>
      <c r="H126" s="7"/>
      <c r="J126" s="7"/>
      <c r="K126" s="7"/>
    </row>
    <row r="127" spans="1:124" ht="12.75" customHeight="1" x14ac:dyDescent="0.35">
      <c r="F127" s="1"/>
      <c r="H127" s="7"/>
      <c r="J127" s="7"/>
      <c r="K127" s="7"/>
    </row>
    <row r="128" spans="1:124" ht="12.75" customHeight="1" x14ac:dyDescent="0.35">
      <c r="F128" s="1"/>
      <c r="H128" s="7"/>
      <c r="J128" s="7"/>
      <c r="K128" s="7"/>
    </row>
    <row r="129" spans="6:11" ht="12.75" customHeight="1" x14ac:dyDescent="0.35">
      <c r="F129" s="1"/>
      <c r="H129" s="7"/>
      <c r="J129" s="7"/>
      <c r="K129" s="7"/>
    </row>
    <row r="130" spans="6:11" ht="12.75" customHeight="1" x14ac:dyDescent="0.35">
      <c r="F130" s="1"/>
      <c r="H130" s="7"/>
      <c r="J130" s="7"/>
      <c r="K130" s="7"/>
    </row>
    <row r="131" spans="6:11" ht="12.75" customHeight="1" x14ac:dyDescent="0.35">
      <c r="F131" s="1"/>
      <c r="H131" s="7"/>
      <c r="J131" s="7"/>
      <c r="K131" s="7"/>
    </row>
    <row r="132" spans="6:11" ht="12.75" customHeight="1" x14ac:dyDescent="0.35">
      <c r="F132" s="1"/>
      <c r="H132" s="7"/>
      <c r="J132" s="7"/>
      <c r="K132" s="7"/>
    </row>
    <row r="133" spans="6:11" ht="12.75" customHeight="1" x14ac:dyDescent="0.35">
      <c r="F133" s="1"/>
      <c r="H133" s="7"/>
      <c r="J133" s="7"/>
      <c r="K133" s="7"/>
    </row>
    <row r="134" spans="6:11" ht="12.75" customHeight="1" x14ac:dyDescent="0.35">
      <c r="F134" s="1"/>
      <c r="H134" s="7"/>
      <c r="J134" s="7"/>
      <c r="K134" s="7"/>
    </row>
    <row r="135" spans="6:11" ht="12.75" customHeight="1" x14ac:dyDescent="0.35">
      <c r="F135" s="1"/>
      <c r="H135" s="7"/>
      <c r="J135" s="7"/>
      <c r="K135" s="7"/>
    </row>
    <row r="136" spans="6:11" ht="12.75" customHeight="1" x14ac:dyDescent="0.35">
      <c r="F136" s="1"/>
      <c r="H136" s="7"/>
      <c r="J136" s="7"/>
      <c r="K136" s="7"/>
    </row>
    <row r="137" spans="6:11" ht="12.75" customHeight="1" x14ac:dyDescent="0.35">
      <c r="F137" s="1"/>
      <c r="H137" s="7"/>
      <c r="J137" s="7"/>
      <c r="K137" s="7"/>
    </row>
    <row r="138" spans="6:11" ht="12.75" customHeight="1" x14ac:dyDescent="0.35">
      <c r="F138" s="1"/>
      <c r="H138" s="7"/>
      <c r="J138" s="7"/>
      <c r="K138" s="7"/>
    </row>
    <row r="139" spans="6:11" ht="12.75" customHeight="1" x14ac:dyDescent="0.35">
      <c r="F139" s="1"/>
      <c r="H139" s="7"/>
      <c r="J139" s="7"/>
      <c r="K139" s="7"/>
    </row>
    <row r="140" spans="6:11" ht="12.75" customHeight="1" x14ac:dyDescent="0.35">
      <c r="F140" s="1"/>
      <c r="H140" s="7"/>
      <c r="J140" s="7"/>
      <c r="K140" s="7"/>
    </row>
    <row r="141" spans="6:11" ht="12.75" customHeight="1" x14ac:dyDescent="0.35">
      <c r="F141" s="1"/>
      <c r="H141" s="7"/>
      <c r="J141" s="7"/>
      <c r="K141" s="7"/>
    </row>
    <row r="142" spans="6:11" ht="12.75" customHeight="1" x14ac:dyDescent="0.35">
      <c r="F142" s="1"/>
      <c r="H142" s="7"/>
      <c r="J142" s="7"/>
      <c r="K142" s="7"/>
    </row>
    <row r="143" spans="6:11" ht="12.75" customHeight="1" x14ac:dyDescent="0.35">
      <c r="F143" s="1"/>
      <c r="H143" s="7"/>
      <c r="J143" s="7"/>
      <c r="K143" s="7"/>
    </row>
    <row r="144" spans="6:11" ht="12.75" customHeight="1" x14ac:dyDescent="0.35">
      <c r="F144" s="1"/>
      <c r="H144" s="7"/>
      <c r="J144" s="7"/>
      <c r="K144" s="7"/>
    </row>
    <row r="145" spans="6:11" ht="12.75" customHeight="1" x14ac:dyDescent="0.35">
      <c r="F145" s="1"/>
      <c r="H145" s="7"/>
      <c r="J145" s="7"/>
      <c r="K145" s="7"/>
    </row>
    <row r="146" spans="6:11" ht="12.75" customHeight="1" x14ac:dyDescent="0.35">
      <c r="F146" s="1"/>
      <c r="H146" s="7"/>
      <c r="J146" s="7"/>
      <c r="K146" s="7"/>
    </row>
    <row r="147" spans="6:11" ht="12.75" customHeight="1" x14ac:dyDescent="0.35">
      <c r="F147" s="1"/>
      <c r="H147" s="7"/>
      <c r="J147" s="7"/>
      <c r="K147" s="7"/>
    </row>
    <row r="148" spans="6:11" ht="12.75" customHeight="1" x14ac:dyDescent="0.35">
      <c r="F148" s="1"/>
      <c r="H148" s="7"/>
      <c r="J148" s="7"/>
      <c r="K148" s="7"/>
    </row>
    <row r="149" spans="6:11" ht="12.75" customHeight="1" x14ac:dyDescent="0.35">
      <c r="F149" s="1"/>
      <c r="H149" s="7"/>
      <c r="J149" s="7"/>
      <c r="K149" s="7"/>
    </row>
    <row r="150" spans="6:11" ht="12.75" customHeight="1" x14ac:dyDescent="0.35">
      <c r="F150" s="1"/>
      <c r="H150" s="7"/>
      <c r="J150" s="7"/>
      <c r="K150" s="7"/>
    </row>
    <row r="151" spans="6:11" ht="12.75" customHeight="1" x14ac:dyDescent="0.35">
      <c r="F151" s="1"/>
      <c r="H151" s="7"/>
      <c r="J151" s="7"/>
      <c r="K151" s="7"/>
    </row>
    <row r="152" spans="6:11" ht="12.75" customHeight="1" x14ac:dyDescent="0.35">
      <c r="F152" s="1"/>
      <c r="H152" s="7"/>
      <c r="J152" s="7"/>
      <c r="K152" s="7"/>
    </row>
    <row r="153" spans="6:11" ht="12.75" customHeight="1" x14ac:dyDescent="0.35">
      <c r="F153" s="1"/>
      <c r="H153" s="7"/>
      <c r="J153" s="7"/>
      <c r="K153" s="7"/>
    </row>
    <row r="154" spans="6:11" ht="12.75" customHeight="1" x14ac:dyDescent="0.35">
      <c r="F154" s="1"/>
      <c r="H154" s="7"/>
      <c r="J154" s="7"/>
      <c r="K154" s="7"/>
    </row>
    <row r="155" spans="6:11" ht="12.75" customHeight="1" x14ac:dyDescent="0.35">
      <c r="F155" s="1"/>
      <c r="H155" s="7"/>
      <c r="J155" s="7"/>
      <c r="K155" s="7"/>
    </row>
    <row r="156" spans="6:11" ht="12.75" customHeight="1" x14ac:dyDescent="0.35">
      <c r="F156" s="1"/>
      <c r="H156" s="7"/>
      <c r="J156" s="7"/>
      <c r="K156" s="7"/>
    </row>
    <row r="157" spans="6:11" ht="12.75" customHeight="1" x14ac:dyDescent="0.35">
      <c r="F157" s="1"/>
      <c r="H157" s="7"/>
      <c r="J157" s="7"/>
      <c r="K157" s="7"/>
    </row>
    <row r="158" spans="6:11" ht="12.75" customHeight="1" x14ac:dyDescent="0.35">
      <c r="F158" s="1"/>
      <c r="H158" s="7"/>
      <c r="J158" s="7"/>
      <c r="K158" s="7"/>
    </row>
    <row r="159" spans="6:11" ht="12.75" customHeight="1" x14ac:dyDescent="0.35">
      <c r="F159" s="1"/>
      <c r="H159" s="7"/>
      <c r="J159" s="7"/>
      <c r="K159" s="7"/>
    </row>
    <row r="160" spans="6:11" ht="12.75" customHeight="1" x14ac:dyDescent="0.35">
      <c r="F160" s="1"/>
      <c r="H160" s="7"/>
      <c r="J160" s="7"/>
      <c r="K160" s="7"/>
    </row>
    <row r="161" spans="6:11" ht="12.75" customHeight="1" x14ac:dyDescent="0.35">
      <c r="F161" s="1"/>
      <c r="H161" s="7"/>
      <c r="J161" s="7"/>
      <c r="K161" s="7"/>
    </row>
    <row r="162" spans="6:11" ht="12.75" customHeight="1" x14ac:dyDescent="0.35">
      <c r="F162" s="1"/>
      <c r="H162" s="7"/>
      <c r="J162" s="7"/>
      <c r="K162" s="7"/>
    </row>
    <row r="163" spans="6:11" ht="12.75" customHeight="1" x14ac:dyDescent="0.35">
      <c r="F163" s="1"/>
      <c r="H163" s="7"/>
      <c r="J163" s="7"/>
      <c r="K163" s="7"/>
    </row>
    <row r="164" spans="6:11" ht="12.75" customHeight="1" x14ac:dyDescent="0.35">
      <c r="F164" s="1"/>
      <c r="H164" s="7"/>
      <c r="J164" s="7"/>
      <c r="K164" s="7"/>
    </row>
    <row r="165" spans="6:11" ht="12.75" customHeight="1" x14ac:dyDescent="0.35">
      <c r="F165" s="1"/>
      <c r="H165" s="7"/>
      <c r="J165" s="7"/>
      <c r="K165" s="7"/>
    </row>
    <row r="166" spans="6:11" ht="12.75" customHeight="1" x14ac:dyDescent="0.35">
      <c r="F166" s="1"/>
      <c r="H166" s="7"/>
      <c r="J166" s="7"/>
      <c r="K166" s="7"/>
    </row>
    <row r="167" spans="6:11" ht="12.75" customHeight="1" x14ac:dyDescent="0.35">
      <c r="F167" s="1"/>
      <c r="H167" s="7"/>
      <c r="J167" s="7"/>
      <c r="K167" s="7"/>
    </row>
    <row r="168" spans="6:11" ht="12.75" customHeight="1" x14ac:dyDescent="0.35">
      <c r="F168" s="1"/>
      <c r="H168" s="7"/>
      <c r="J168" s="7"/>
      <c r="K168" s="7"/>
    </row>
    <row r="169" spans="6:11" ht="12.75" customHeight="1" x14ac:dyDescent="0.35">
      <c r="F169" s="1"/>
      <c r="H169" s="7"/>
      <c r="J169" s="7"/>
      <c r="K169" s="7"/>
    </row>
    <row r="170" spans="6:11" ht="12.75" customHeight="1" x14ac:dyDescent="0.35">
      <c r="F170" s="1"/>
      <c r="H170" s="7"/>
      <c r="J170" s="7"/>
      <c r="K170" s="7"/>
    </row>
    <row r="171" spans="6:11" ht="12.75" customHeight="1" x14ac:dyDescent="0.35">
      <c r="F171" s="1"/>
      <c r="H171" s="7"/>
      <c r="J171" s="7"/>
      <c r="K171" s="7"/>
    </row>
    <row r="172" spans="6:11" ht="12.75" customHeight="1" x14ac:dyDescent="0.35">
      <c r="F172" s="1"/>
      <c r="H172" s="7"/>
      <c r="J172" s="7"/>
      <c r="K172" s="7"/>
    </row>
    <row r="173" spans="6:11" ht="12.75" customHeight="1" x14ac:dyDescent="0.35">
      <c r="F173" s="1"/>
      <c r="H173" s="7"/>
      <c r="J173" s="7"/>
      <c r="K173" s="7"/>
    </row>
    <row r="174" spans="6:11" ht="12.75" customHeight="1" x14ac:dyDescent="0.35">
      <c r="F174" s="1"/>
      <c r="H174" s="7"/>
      <c r="J174" s="7"/>
      <c r="K174" s="7"/>
    </row>
    <row r="175" spans="6:11" ht="12.75" customHeight="1" x14ac:dyDescent="0.35">
      <c r="F175" s="1"/>
      <c r="H175" s="7"/>
      <c r="J175" s="7"/>
      <c r="K175" s="7"/>
    </row>
    <row r="176" spans="6:11" ht="12.75" customHeight="1" x14ac:dyDescent="0.35">
      <c r="F176" s="1"/>
      <c r="H176" s="7"/>
      <c r="J176" s="7"/>
      <c r="K176" s="7"/>
    </row>
    <row r="177" spans="6:11" ht="12.75" customHeight="1" x14ac:dyDescent="0.35">
      <c r="F177" s="1"/>
      <c r="H177" s="7"/>
      <c r="J177" s="7"/>
      <c r="K177" s="7"/>
    </row>
    <row r="178" spans="6:11" ht="12.75" customHeight="1" x14ac:dyDescent="0.35">
      <c r="F178" s="1"/>
      <c r="H178" s="7"/>
      <c r="J178" s="7"/>
      <c r="K178" s="7"/>
    </row>
    <row r="179" spans="6:11" ht="12.75" customHeight="1" x14ac:dyDescent="0.35">
      <c r="F179" s="1"/>
      <c r="H179" s="7"/>
      <c r="J179" s="7"/>
      <c r="K179" s="7"/>
    </row>
    <row r="180" spans="6:11" ht="12.75" customHeight="1" x14ac:dyDescent="0.35">
      <c r="F180" s="1"/>
      <c r="H180" s="7"/>
      <c r="J180" s="7"/>
      <c r="K180" s="7"/>
    </row>
    <row r="181" spans="6:11" ht="12.75" customHeight="1" x14ac:dyDescent="0.35">
      <c r="F181" s="1"/>
      <c r="H181" s="7"/>
      <c r="J181" s="7"/>
      <c r="K181" s="7"/>
    </row>
    <row r="182" spans="6:11" ht="12.75" customHeight="1" x14ac:dyDescent="0.35">
      <c r="F182" s="1"/>
      <c r="H182" s="7"/>
      <c r="J182" s="7"/>
      <c r="K182" s="7"/>
    </row>
    <row r="183" spans="6:11" ht="12.75" customHeight="1" x14ac:dyDescent="0.35">
      <c r="F183" s="1"/>
      <c r="H183" s="7"/>
      <c r="J183" s="7"/>
      <c r="K183" s="7"/>
    </row>
    <row r="184" spans="6:11" ht="12.75" customHeight="1" x14ac:dyDescent="0.35">
      <c r="F184" s="1"/>
      <c r="H184" s="7"/>
      <c r="J184" s="7"/>
      <c r="K184" s="7"/>
    </row>
    <row r="185" spans="6:11" ht="12.75" customHeight="1" x14ac:dyDescent="0.35">
      <c r="F185" s="1"/>
      <c r="H185" s="7"/>
      <c r="J185" s="7"/>
      <c r="K185" s="7"/>
    </row>
    <row r="186" spans="6:11" ht="12.75" customHeight="1" x14ac:dyDescent="0.35">
      <c r="F186" s="1"/>
      <c r="H186" s="7"/>
      <c r="J186" s="7"/>
      <c r="K186" s="7"/>
    </row>
    <row r="187" spans="6:11" ht="12.75" customHeight="1" x14ac:dyDescent="0.35">
      <c r="F187" s="1"/>
      <c r="H187" s="7"/>
      <c r="J187" s="7"/>
      <c r="K187" s="7"/>
    </row>
    <row r="188" spans="6:11" ht="12.75" customHeight="1" x14ac:dyDescent="0.35">
      <c r="F188" s="1"/>
      <c r="H188" s="7"/>
      <c r="J188" s="7"/>
      <c r="K188" s="7"/>
    </row>
    <row r="189" spans="6:11" ht="12.75" customHeight="1" x14ac:dyDescent="0.35">
      <c r="F189" s="1"/>
      <c r="H189" s="7"/>
      <c r="J189" s="7"/>
      <c r="K189" s="7"/>
    </row>
    <row r="190" spans="6:11" ht="12.75" customHeight="1" x14ac:dyDescent="0.35">
      <c r="F190" s="1"/>
      <c r="H190" s="7"/>
      <c r="J190" s="7"/>
      <c r="K190" s="7"/>
    </row>
    <row r="191" spans="6:11" ht="12.75" customHeight="1" x14ac:dyDescent="0.35">
      <c r="F191" s="1"/>
      <c r="H191" s="7"/>
      <c r="J191" s="7"/>
      <c r="K191" s="7"/>
    </row>
    <row r="192" spans="6:11" ht="12.75" customHeight="1" x14ac:dyDescent="0.35">
      <c r="F192" s="1"/>
      <c r="H192" s="7"/>
      <c r="J192" s="7"/>
      <c r="K192" s="7"/>
    </row>
    <row r="193" spans="6:11" ht="12.75" customHeight="1" x14ac:dyDescent="0.35">
      <c r="F193" s="1"/>
      <c r="H193" s="7"/>
      <c r="J193" s="7"/>
      <c r="K193" s="7"/>
    </row>
    <row r="194" spans="6:11" ht="12.75" customHeight="1" x14ac:dyDescent="0.35">
      <c r="F194" s="1"/>
      <c r="H194" s="7"/>
      <c r="J194" s="7"/>
      <c r="K194" s="7"/>
    </row>
    <row r="195" spans="6:11" ht="12.75" customHeight="1" x14ac:dyDescent="0.35">
      <c r="F195" s="1"/>
      <c r="H195" s="7"/>
      <c r="J195" s="7"/>
      <c r="K195" s="7"/>
    </row>
    <row r="196" spans="6:11" ht="12.75" customHeight="1" x14ac:dyDescent="0.35">
      <c r="F196" s="1"/>
      <c r="H196" s="7"/>
      <c r="J196" s="7"/>
      <c r="K196" s="7"/>
    </row>
    <row r="197" spans="6:11" ht="12.75" customHeight="1" x14ac:dyDescent="0.35">
      <c r="F197" s="1"/>
      <c r="H197" s="7"/>
      <c r="J197" s="7"/>
      <c r="K197" s="7"/>
    </row>
    <row r="198" spans="6:11" ht="12.75" customHeight="1" x14ac:dyDescent="0.35">
      <c r="F198" s="1"/>
      <c r="H198" s="7"/>
      <c r="J198" s="7"/>
      <c r="K198" s="7"/>
    </row>
    <row r="199" spans="6:11" ht="12.75" customHeight="1" x14ac:dyDescent="0.35">
      <c r="F199" s="1"/>
      <c r="H199" s="7"/>
      <c r="J199" s="7"/>
      <c r="K199" s="7"/>
    </row>
    <row r="200" spans="6:11" ht="12.75" customHeight="1" x14ac:dyDescent="0.35">
      <c r="F200" s="1"/>
      <c r="H200" s="7"/>
      <c r="J200" s="7"/>
      <c r="K200" s="7"/>
    </row>
    <row r="201" spans="6:11" ht="12.75" customHeight="1" x14ac:dyDescent="0.35">
      <c r="F201" s="1"/>
      <c r="H201" s="7"/>
      <c r="J201" s="7"/>
      <c r="K201" s="7"/>
    </row>
    <row r="202" spans="6:11" ht="12.75" customHeight="1" x14ac:dyDescent="0.35">
      <c r="F202" s="1"/>
      <c r="H202" s="7"/>
      <c r="J202" s="7"/>
      <c r="K202" s="7"/>
    </row>
    <row r="203" spans="6:11" ht="12.75" customHeight="1" x14ac:dyDescent="0.35">
      <c r="F203" s="1"/>
      <c r="H203" s="7"/>
      <c r="J203" s="7"/>
      <c r="K203" s="7"/>
    </row>
    <row r="204" spans="6:11" ht="12.75" customHeight="1" x14ac:dyDescent="0.35">
      <c r="F204" s="1"/>
      <c r="H204" s="7"/>
      <c r="J204" s="7"/>
      <c r="K204" s="7"/>
    </row>
    <row r="205" spans="6:11" ht="12.75" customHeight="1" x14ac:dyDescent="0.35">
      <c r="F205" s="1"/>
      <c r="H205" s="7"/>
      <c r="J205" s="7"/>
      <c r="K205" s="7"/>
    </row>
    <row r="206" spans="6:11" ht="12.75" customHeight="1" x14ac:dyDescent="0.35">
      <c r="F206" s="1"/>
      <c r="H206" s="7"/>
      <c r="J206" s="7"/>
      <c r="K206" s="7"/>
    </row>
    <row r="207" spans="6:11" ht="12.75" customHeight="1" x14ac:dyDescent="0.35">
      <c r="F207" s="1"/>
      <c r="H207" s="7"/>
      <c r="J207" s="7"/>
      <c r="K207" s="7"/>
    </row>
    <row r="208" spans="6:11" ht="12.75" customHeight="1" x14ac:dyDescent="0.35">
      <c r="F208" s="1"/>
      <c r="H208" s="7"/>
      <c r="J208" s="7"/>
      <c r="K208" s="7"/>
    </row>
    <row r="209" spans="6:11" ht="12.75" customHeight="1" x14ac:dyDescent="0.35">
      <c r="F209" s="1"/>
      <c r="H209" s="7"/>
      <c r="J209" s="7"/>
      <c r="K209" s="7"/>
    </row>
    <row r="210" spans="6:11" ht="12.75" customHeight="1" x14ac:dyDescent="0.35">
      <c r="F210" s="1"/>
      <c r="H210" s="7"/>
      <c r="J210" s="7"/>
      <c r="K210" s="7"/>
    </row>
    <row r="211" spans="6:11" ht="12.75" customHeight="1" x14ac:dyDescent="0.35">
      <c r="F211" s="1"/>
      <c r="H211" s="7"/>
      <c r="J211" s="7"/>
      <c r="K211" s="7"/>
    </row>
    <row r="212" spans="6:11" ht="12.75" customHeight="1" x14ac:dyDescent="0.35">
      <c r="F212" s="1"/>
      <c r="H212" s="7"/>
      <c r="J212" s="7"/>
      <c r="K212" s="7"/>
    </row>
    <row r="213" spans="6:11" ht="12.75" customHeight="1" x14ac:dyDescent="0.35">
      <c r="F213" s="1"/>
      <c r="H213" s="7"/>
      <c r="J213" s="7"/>
      <c r="K213" s="7"/>
    </row>
    <row r="214" spans="6:11" ht="12.75" customHeight="1" x14ac:dyDescent="0.35">
      <c r="F214" s="1"/>
      <c r="H214" s="7"/>
      <c r="J214" s="7"/>
      <c r="K214" s="7"/>
    </row>
    <row r="215" spans="6:11" ht="12.75" customHeight="1" x14ac:dyDescent="0.35">
      <c r="F215" s="1"/>
      <c r="H215" s="7"/>
      <c r="J215" s="7"/>
      <c r="K215" s="7"/>
    </row>
    <row r="216" spans="6:11" ht="12.75" customHeight="1" x14ac:dyDescent="0.35">
      <c r="F216" s="1"/>
      <c r="H216" s="7"/>
      <c r="J216" s="7"/>
      <c r="K216" s="7"/>
    </row>
    <row r="217" spans="6:11" ht="12.75" customHeight="1" x14ac:dyDescent="0.35">
      <c r="F217" s="1"/>
      <c r="H217" s="7"/>
      <c r="J217" s="7"/>
      <c r="K217" s="7"/>
    </row>
    <row r="218" spans="6:11" ht="12.75" customHeight="1" x14ac:dyDescent="0.35">
      <c r="F218" s="1"/>
      <c r="H218" s="7"/>
      <c r="J218" s="7"/>
      <c r="K218" s="7"/>
    </row>
    <row r="219" spans="6:11" ht="12.75" customHeight="1" x14ac:dyDescent="0.35">
      <c r="F219" s="1"/>
      <c r="H219" s="7"/>
      <c r="J219" s="7"/>
      <c r="K219" s="7"/>
    </row>
    <row r="220" spans="6:11" ht="12.75" customHeight="1" x14ac:dyDescent="0.35">
      <c r="F220" s="1"/>
      <c r="H220" s="7"/>
      <c r="J220" s="7"/>
      <c r="K220" s="7"/>
    </row>
    <row r="221" spans="6:11" ht="12.75" customHeight="1" x14ac:dyDescent="0.35">
      <c r="F221" s="1"/>
      <c r="H221" s="7"/>
      <c r="J221" s="7"/>
      <c r="K221" s="7"/>
    </row>
    <row r="222" spans="6:11" ht="12.75" customHeight="1" x14ac:dyDescent="0.35">
      <c r="F222" s="1"/>
      <c r="H222" s="7"/>
      <c r="J222" s="7"/>
      <c r="K222" s="7"/>
    </row>
    <row r="223" spans="6:11" ht="12.75" customHeight="1" x14ac:dyDescent="0.35">
      <c r="F223" s="1"/>
      <c r="H223" s="7"/>
      <c r="J223" s="7"/>
      <c r="K223" s="7"/>
    </row>
    <row r="224" spans="6:11" ht="12.75" customHeight="1" x14ac:dyDescent="0.35">
      <c r="F224" s="1"/>
      <c r="H224" s="7"/>
      <c r="J224" s="7"/>
      <c r="K224" s="7"/>
    </row>
    <row r="225" spans="6:11" ht="12.75" customHeight="1" x14ac:dyDescent="0.35">
      <c r="F225" s="1"/>
      <c r="H225" s="7"/>
      <c r="J225" s="7"/>
      <c r="K225" s="7"/>
    </row>
    <row r="226" spans="6:11" ht="12.75" customHeight="1" x14ac:dyDescent="0.35">
      <c r="F226" s="1"/>
      <c r="H226" s="7"/>
      <c r="J226" s="7"/>
      <c r="K226" s="7"/>
    </row>
    <row r="227" spans="6:11" ht="12.75" customHeight="1" x14ac:dyDescent="0.35">
      <c r="F227" s="1"/>
      <c r="H227" s="7"/>
      <c r="J227" s="7"/>
      <c r="K227" s="7"/>
    </row>
    <row r="228" spans="6:11" ht="12.75" customHeight="1" x14ac:dyDescent="0.35">
      <c r="F228" s="1"/>
      <c r="H228" s="7"/>
      <c r="J228" s="7"/>
      <c r="K228" s="7"/>
    </row>
    <row r="229" spans="6:11" ht="12.75" customHeight="1" x14ac:dyDescent="0.35">
      <c r="F229" s="1"/>
      <c r="H229" s="7"/>
      <c r="J229" s="7"/>
      <c r="K229" s="7"/>
    </row>
    <row r="230" spans="6:11" ht="12.75" customHeight="1" x14ac:dyDescent="0.35">
      <c r="F230" s="1"/>
      <c r="H230" s="7"/>
      <c r="J230" s="7"/>
      <c r="K230" s="7"/>
    </row>
    <row r="231" spans="6:11" ht="12.75" customHeight="1" x14ac:dyDescent="0.35">
      <c r="F231" s="1"/>
      <c r="H231" s="7"/>
      <c r="J231" s="7"/>
      <c r="K231" s="7"/>
    </row>
    <row r="232" spans="6:11" ht="12.75" customHeight="1" x14ac:dyDescent="0.35">
      <c r="F232" s="1"/>
      <c r="H232" s="7"/>
      <c r="J232" s="7"/>
      <c r="K232" s="7"/>
    </row>
    <row r="233" spans="6:11" ht="12.75" customHeight="1" x14ac:dyDescent="0.35">
      <c r="F233" s="1"/>
      <c r="H233" s="7"/>
      <c r="J233" s="7"/>
      <c r="K233" s="7"/>
    </row>
    <row r="234" spans="6:11" ht="12.75" customHeight="1" x14ac:dyDescent="0.35">
      <c r="F234" s="1"/>
      <c r="H234" s="7"/>
      <c r="J234" s="7"/>
      <c r="K234" s="7"/>
    </row>
    <row r="235" spans="6:11" ht="12.75" customHeight="1" x14ac:dyDescent="0.35">
      <c r="F235" s="1"/>
      <c r="H235" s="7"/>
      <c r="J235" s="7"/>
      <c r="K235" s="7"/>
    </row>
    <row r="236" spans="6:11" ht="12.75" customHeight="1" x14ac:dyDescent="0.35">
      <c r="F236" s="1"/>
      <c r="H236" s="7"/>
      <c r="J236" s="7"/>
      <c r="K236" s="7"/>
    </row>
    <row r="237" spans="6:11" ht="12.75" customHeight="1" x14ac:dyDescent="0.35">
      <c r="F237" s="1"/>
      <c r="H237" s="7"/>
      <c r="J237" s="7"/>
      <c r="K237" s="7"/>
    </row>
    <row r="238" spans="6:11" ht="12.75" customHeight="1" x14ac:dyDescent="0.35">
      <c r="F238" s="1"/>
      <c r="H238" s="7"/>
      <c r="J238" s="7"/>
      <c r="K238" s="7"/>
    </row>
    <row r="239" spans="6:11" ht="12.75" customHeight="1" x14ac:dyDescent="0.35">
      <c r="F239" s="1"/>
      <c r="H239" s="7"/>
      <c r="J239" s="7"/>
      <c r="K239" s="7"/>
    </row>
    <row r="240" spans="6:11" ht="12.75" customHeight="1" x14ac:dyDescent="0.35">
      <c r="F240" s="1"/>
      <c r="H240" s="7"/>
      <c r="J240" s="7"/>
      <c r="K240" s="7"/>
    </row>
    <row r="241" spans="6:11" ht="12.75" customHeight="1" x14ac:dyDescent="0.35">
      <c r="F241" s="1"/>
      <c r="H241" s="7"/>
      <c r="J241" s="7"/>
      <c r="K241" s="7"/>
    </row>
    <row r="242" spans="6:11" ht="12.75" customHeight="1" x14ac:dyDescent="0.35">
      <c r="F242" s="1"/>
      <c r="H242" s="7"/>
      <c r="J242" s="7"/>
      <c r="K242" s="7"/>
    </row>
    <row r="243" spans="6:11" ht="12.75" customHeight="1" x14ac:dyDescent="0.35">
      <c r="F243" s="1"/>
      <c r="H243" s="7"/>
      <c r="J243" s="7"/>
      <c r="K243" s="7"/>
    </row>
    <row r="244" spans="6:11" ht="12.75" customHeight="1" x14ac:dyDescent="0.35">
      <c r="F244" s="1"/>
      <c r="H244" s="7"/>
      <c r="J244" s="7"/>
      <c r="K244" s="7"/>
    </row>
    <row r="245" spans="6:11" ht="12.75" customHeight="1" x14ac:dyDescent="0.35">
      <c r="F245" s="1"/>
      <c r="H245" s="7"/>
      <c r="J245" s="7"/>
      <c r="K245" s="7"/>
    </row>
    <row r="246" spans="6:11" ht="12.75" customHeight="1" x14ac:dyDescent="0.35">
      <c r="F246" s="1"/>
      <c r="H246" s="7"/>
      <c r="J246" s="7"/>
      <c r="K246" s="7"/>
    </row>
    <row r="247" spans="6:11" ht="12.75" customHeight="1" x14ac:dyDescent="0.35">
      <c r="F247" s="1"/>
      <c r="H247" s="7"/>
      <c r="J247" s="7"/>
      <c r="K247" s="7"/>
    </row>
    <row r="248" spans="6:11" ht="12.75" customHeight="1" x14ac:dyDescent="0.35">
      <c r="F248" s="1"/>
      <c r="H248" s="7"/>
      <c r="J248" s="7"/>
      <c r="K248" s="7"/>
    </row>
    <row r="249" spans="6:11" ht="12.75" customHeight="1" x14ac:dyDescent="0.35">
      <c r="F249" s="1"/>
      <c r="H249" s="7"/>
      <c r="J249" s="7"/>
      <c r="K249" s="7"/>
    </row>
    <row r="250" spans="6:11" ht="12.75" customHeight="1" x14ac:dyDescent="0.35">
      <c r="F250" s="1"/>
      <c r="H250" s="7"/>
      <c r="J250" s="7"/>
      <c r="K250" s="7"/>
    </row>
    <row r="251" spans="6:11" ht="12.75" customHeight="1" x14ac:dyDescent="0.35">
      <c r="F251" s="1"/>
      <c r="H251" s="7"/>
      <c r="J251" s="7"/>
      <c r="K251" s="7"/>
    </row>
    <row r="252" spans="6:11" ht="12.75" customHeight="1" x14ac:dyDescent="0.35">
      <c r="F252" s="1"/>
      <c r="H252" s="7"/>
      <c r="J252" s="7"/>
      <c r="K252" s="7"/>
    </row>
    <row r="253" spans="6:11" ht="12.75" customHeight="1" x14ac:dyDescent="0.35">
      <c r="F253" s="1"/>
      <c r="H253" s="7"/>
      <c r="J253" s="7"/>
      <c r="K253" s="7"/>
    </row>
    <row r="254" spans="6:11" ht="12.75" customHeight="1" x14ac:dyDescent="0.35">
      <c r="F254" s="1"/>
      <c r="H254" s="7"/>
      <c r="J254" s="7"/>
      <c r="K254" s="7"/>
    </row>
    <row r="255" spans="6:11" ht="12.75" customHeight="1" x14ac:dyDescent="0.35">
      <c r="F255" s="1"/>
      <c r="H255" s="7"/>
      <c r="J255" s="7"/>
      <c r="K255" s="7"/>
    </row>
    <row r="256" spans="6:11" ht="12.75" customHeight="1" x14ac:dyDescent="0.35">
      <c r="F256" s="1"/>
      <c r="H256" s="7"/>
      <c r="J256" s="7"/>
      <c r="K256" s="7"/>
    </row>
    <row r="257" spans="6:11" ht="12.75" customHeight="1" x14ac:dyDescent="0.35">
      <c r="F257" s="1"/>
      <c r="H257" s="7"/>
      <c r="J257" s="7"/>
      <c r="K257" s="7"/>
    </row>
    <row r="258" spans="6:11" ht="12.75" customHeight="1" x14ac:dyDescent="0.35">
      <c r="F258" s="1"/>
      <c r="H258" s="7"/>
      <c r="J258" s="7"/>
      <c r="K258" s="7"/>
    </row>
    <row r="259" spans="6:11" ht="12.75" customHeight="1" x14ac:dyDescent="0.35">
      <c r="F259" s="1"/>
      <c r="H259" s="7"/>
      <c r="J259" s="7"/>
      <c r="K259" s="7"/>
    </row>
    <row r="260" spans="6:11" ht="12.75" customHeight="1" x14ac:dyDescent="0.35">
      <c r="F260" s="1"/>
      <c r="H260" s="7"/>
      <c r="J260" s="7"/>
      <c r="K260" s="7"/>
    </row>
    <row r="261" spans="6:11" ht="12.75" customHeight="1" x14ac:dyDescent="0.35">
      <c r="F261" s="1"/>
      <c r="H261" s="7"/>
      <c r="J261" s="7"/>
      <c r="K261" s="7"/>
    </row>
    <row r="262" spans="6:11" ht="12.75" customHeight="1" x14ac:dyDescent="0.35">
      <c r="F262" s="1"/>
      <c r="H262" s="7"/>
      <c r="J262" s="7"/>
      <c r="K262" s="7"/>
    </row>
    <row r="263" spans="6:11" ht="12.75" customHeight="1" x14ac:dyDescent="0.35">
      <c r="F263" s="1"/>
      <c r="H263" s="7"/>
      <c r="J263" s="7"/>
      <c r="K263" s="7"/>
    </row>
    <row r="264" spans="6:11" ht="12.75" customHeight="1" x14ac:dyDescent="0.35">
      <c r="F264" s="1"/>
      <c r="H264" s="7"/>
      <c r="J264" s="7"/>
      <c r="K264" s="7"/>
    </row>
    <row r="265" spans="6:11" ht="12.75" customHeight="1" x14ac:dyDescent="0.35">
      <c r="F265" s="1"/>
      <c r="H265" s="7"/>
      <c r="J265" s="7"/>
      <c r="K265" s="7"/>
    </row>
    <row r="266" spans="6:11" ht="12.75" customHeight="1" x14ac:dyDescent="0.35">
      <c r="F266" s="1"/>
      <c r="H266" s="7"/>
      <c r="J266" s="7"/>
      <c r="K266" s="7"/>
    </row>
    <row r="267" spans="6:11" ht="12.75" customHeight="1" x14ac:dyDescent="0.35">
      <c r="F267" s="1"/>
      <c r="H267" s="7"/>
      <c r="J267" s="7"/>
      <c r="K267" s="7"/>
    </row>
    <row r="268" spans="6:11" ht="12.75" customHeight="1" x14ac:dyDescent="0.35">
      <c r="F268" s="1"/>
      <c r="H268" s="7"/>
      <c r="J268" s="7"/>
      <c r="K268" s="7"/>
    </row>
    <row r="269" spans="6:11" ht="12.75" customHeight="1" x14ac:dyDescent="0.35">
      <c r="F269" s="1"/>
      <c r="H269" s="7"/>
      <c r="J269" s="7"/>
      <c r="K269" s="7"/>
    </row>
    <row r="270" spans="6:11" ht="12.75" customHeight="1" x14ac:dyDescent="0.35">
      <c r="F270" s="1"/>
      <c r="H270" s="7"/>
      <c r="J270" s="7"/>
      <c r="K270" s="7"/>
    </row>
    <row r="271" spans="6:11" ht="12.75" customHeight="1" x14ac:dyDescent="0.35">
      <c r="F271" s="1"/>
      <c r="H271" s="7"/>
      <c r="J271" s="7"/>
      <c r="K271" s="7"/>
    </row>
    <row r="272" spans="6:11" ht="12.75" customHeight="1" x14ac:dyDescent="0.35">
      <c r="F272" s="1"/>
      <c r="H272" s="7"/>
      <c r="J272" s="7"/>
      <c r="K272" s="7"/>
    </row>
    <row r="273" spans="6:11" ht="12.75" customHeight="1" x14ac:dyDescent="0.35">
      <c r="F273" s="1"/>
      <c r="H273" s="7"/>
      <c r="J273" s="7"/>
      <c r="K273" s="7"/>
    </row>
    <row r="274" spans="6:11" ht="12.75" customHeight="1" x14ac:dyDescent="0.35">
      <c r="F274" s="1"/>
      <c r="H274" s="7"/>
      <c r="J274" s="7"/>
      <c r="K274" s="7"/>
    </row>
    <row r="275" spans="6:11" ht="12.75" customHeight="1" x14ac:dyDescent="0.35">
      <c r="F275" s="1"/>
      <c r="H275" s="7"/>
      <c r="J275" s="7"/>
      <c r="K275" s="7"/>
    </row>
    <row r="276" spans="6:11" ht="12.75" customHeight="1" x14ac:dyDescent="0.35">
      <c r="F276" s="1"/>
      <c r="H276" s="7"/>
      <c r="J276" s="7"/>
      <c r="K276" s="7"/>
    </row>
    <row r="277" spans="6:11" ht="12.75" customHeight="1" x14ac:dyDescent="0.35">
      <c r="F277" s="1"/>
      <c r="H277" s="7"/>
      <c r="J277" s="7"/>
      <c r="K277" s="7"/>
    </row>
    <row r="278" spans="6:11" ht="12.75" customHeight="1" x14ac:dyDescent="0.35">
      <c r="F278" s="1"/>
      <c r="H278" s="7"/>
      <c r="J278" s="7"/>
      <c r="K278" s="7"/>
    </row>
    <row r="279" spans="6:11" ht="12.75" customHeight="1" x14ac:dyDescent="0.35">
      <c r="F279" s="1"/>
      <c r="H279" s="7"/>
      <c r="J279" s="7"/>
      <c r="K279" s="7"/>
    </row>
    <row r="280" spans="6:11" ht="12.75" customHeight="1" x14ac:dyDescent="0.35">
      <c r="F280" s="1"/>
      <c r="H280" s="7"/>
      <c r="J280" s="7"/>
      <c r="K280" s="7"/>
    </row>
    <row r="281" spans="6:11" ht="12.75" customHeight="1" x14ac:dyDescent="0.35">
      <c r="F281" s="1"/>
      <c r="H281" s="7"/>
      <c r="J281" s="7"/>
      <c r="K281" s="7"/>
    </row>
    <row r="282" spans="6:11" ht="12.75" customHeight="1" x14ac:dyDescent="0.35">
      <c r="F282" s="1"/>
      <c r="H282" s="7"/>
      <c r="J282" s="7"/>
      <c r="K282" s="7"/>
    </row>
    <row r="283" spans="6:11" ht="12.75" customHeight="1" x14ac:dyDescent="0.35">
      <c r="F283" s="1"/>
      <c r="H283" s="7"/>
      <c r="J283" s="7"/>
      <c r="K283" s="7"/>
    </row>
    <row r="284" spans="6:11" ht="12.75" customHeight="1" x14ac:dyDescent="0.35">
      <c r="F284" s="1"/>
      <c r="H284" s="7"/>
      <c r="J284" s="7"/>
      <c r="K284" s="7"/>
    </row>
    <row r="285" spans="6:11" ht="12.75" customHeight="1" x14ac:dyDescent="0.35">
      <c r="F285" s="1"/>
      <c r="H285" s="7"/>
      <c r="J285" s="7"/>
      <c r="K285" s="7"/>
    </row>
    <row r="286" spans="6:11" ht="12.75" customHeight="1" x14ac:dyDescent="0.35">
      <c r="F286" s="1"/>
      <c r="H286" s="7"/>
      <c r="J286" s="7"/>
      <c r="K286" s="7"/>
    </row>
    <row r="287" spans="6:11" ht="12.75" customHeight="1" x14ac:dyDescent="0.35">
      <c r="F287" s="1"/>
      <c r="H287" s="7"/>
      <c r="J287" s="7"/>
      <c r="K287" s="7"/>
    </row>
    <row r="288" spans="6:11" ht="12.75" customHeight="1" x14ac:dyDescent="0.35">
      <c r="F288" s="1"/>
      <c r="H288" s="7"/>
      <c r="J288" s="7"/>
      <c r="K288" s="7"/>
    </row>
    <row r="289" spans="6:11" ht="12.75" customHeight="1" x14ac:dyDescent="0.35">
      <c r="F289" s="1"/>
      <c r="H289" s="7"/>
      <c r="J289" s="7"/>
      <c r="K289" s="7"/>
    </row>
    <row r="290" spans="6:11" ht="12.75" customHeight="1" x14ac:dyDescent="0.35">
      <c r="F290" s="1"/>
      <c r="H290" s="7"/>
      <c r="J290" s="7"/>
      <c r="K290" s="7"/>
    </row>
    <row r="291" spans="6:11" ht="12.75" customHeight="1" x14ac:dyDescent="0.35">
      <c r="F291" s="1"/>
      <c r="H291" s="7"/>
      <c r="J291" s="7"/>
      <c r="K291" s="7"/>
    </row>
    <row r="292" spans="6:11" ht="12.75" customHeight="1" x14ac:dyDescent="0.35">
      <c r="F292" s="1"/>
      <c r="H292" s="7"/>
      <c r="J292" s="7"/>
      <c r="K292" s="7"/>
    </row>
    <row r="293" spans="6:11" ht="12.75" customHeight="1" x14ac:dyDescent="0.35">
      <c r="F293" s="1"/>
      <c r="H293" s="7"/>
      <c r="J293" s="7"/>
      <c r="K293" s="7"/>
    </row>
    <row r="294" spans="6:11" ht="12.75" customHeight="1" x14ac:dyDescent="0.35">
      <c r="F294" s="1"/>
      <c r="H294" s="7"/>
      <c r="J294" s="7"/>
      <c r="K294" s="7"/>
    </row>
    <row r="295" spans="6:11" ht="12.75" customHeight="1" x14ac:dyDescent="0.35">
      <c r="F295" s="1"/>
      <c r="H295" s="7"/>
      <c r="J295" s="7"/>
      <c r="K295" s="7"/>
    </row>
    <row r="296" spans="6:11" ht="12.75" customHeight="1" x14ac:dyDescent="0.35">
      <c r="F296" s="1"/>
      <c r="H296" s="7"/>
      <c r="J296" s="7"/>
      <c r="K296" s="7"/>
    </row>
    <row r="297" spans="6:11" ht="12.75" customHeight="1" x14ac:dyDescent="0.35">
      <c r="F297" s="1"/>
      <c r="H297" s="7"/>
      <c r="J297" s="7"/>
      <c r="K297" s="7"/>
    </row>
    <row r="298" spans="6:11" ht="12.75" customHeight="1" x14ac:dyDescent="0.35">
      <c r="F298" s="1"/>
      <c r="H298" s="7"/>
      <c r="J298" s="7"/>
      <c r="K298" s="7"/>
    </row>
    <row r="299" spans="6:11" ht="12.75" customHeight="1" x14ac:dyDescent="0.35">
      <c r="F299" s="1"/>
      <c r="H299" s="7"/>
      <c r="J299" s="7"/>
      <c r="K299" s="7"/>
    </row>
    <row r="300" spans="6:11" ht="12.75" customHeight="1" x14ac:dyDescent="0.35">
      <c r="F300" s="1"/>
      <c r="H300" s="7"/>
      <c r="J300" s="7"/>
      <c r="K300" s="7"/>
    </row>
    <row r="301" spans="6:11" ht="12.75" customHeight="1" x14ac:dyDescent="0.35">
      <c r="F301" s="1"/>
      <c r="H301" s="7"/>
      <c r="J301" s="7"/>
      <c r="K301" s="7"/>
    </row>
    <row r="302" spans="6:11" ht="12.75" customHeight="1" x14ac:dyDescent="0.35">
      <c r="F302" s="1"/>
      <c r="H302" s="7"/>
      <c r="J302" s="7"/>
      <c r="K302" s="7"/>
    </row>
    <row r="303" spans="6:11" ht="12.75" customHeight="1" x14ac:dyDescent="0.35">
      <c r="F303" s="1"/>
      <c r="H303" s="7"/>
      <c r="J303" s="7"/>
      <c r="K303" s="7"/>
    </row>
    <row r="304" spans="6:11" ht="12.75" customHeight="1" x14ac:dyDescent="0.35">
      <c r="F304" s="1"/>
      <c r="H304" s="7"/>
      <c r="J304" s="7"/>
      <c r="K304" s="7"/>
    </row>
    <row r="305" spans="6:11" ht="12.75" customHeight="1" x14ac:dyDescent="0.35">
      <c r="F305" s="1"/>
      <c r="H305" s="7"/>
      <c r="J305" s="7"/>
      <c r="K305" s="7"/>
    </row>
    <row r="306" spans="6:11" ht="12.75" customHeight="1" x14ac:dyDescent="0.35">
      <c r="F306" s="1"/>
      <c r="H306" s="7"/>
      <c r="J306" s="7"/>
      <c r="K306" s="7"/>
    </row>
    <row r="307" spans="6:11" ht="12.75" customHeight="1" x14ac:dyDescent="0.35">
      <c r="F307" s="1"/>
      <c r="H307" s="7"/>
      <c r="J307" s="7"/>
      <c r="K307" s="7"/>
    </row>
    <row r="308" spans="6:11" ht="12.75" customHeight="1" x14ac:dyDescent="0.35">
      <c r="F308" s="1"/>
      <c r="H308" s="7"/>
      <c r="J308" s="7"/>
      <c r="K308" s="7"/>
    </row>
    <row r="309" spans="6:11" ht="12.75" customHeight="1" x14ac:dyDescent="0.35">
      <c r="F309" s="1"/>
      <c r="H309" s="7"/>
      <c r="J309" s="7"/>
      <c r="K309" s="7"/>
    </row>
    <row r="310" spans="6:11" ht="12.75" customHeight="1" x14ac:dyDescent="0.35">
      <c r="F310" s="1"/>
      <c r="H310" s="7"/>
      <c r="J310" s="7"/>
      <c r="K310" s="7"/>
    </row>
    <row r="311" spans="6:11" ht="12.75" customHeight="1" x14ac:dyDescent="0.35">
      <c r="F311" s="1"/>
      <c r="H311" s="7"/>
      <c r="J311" s="7"/>
      <c r="K311" s="7"/>
    </row>
    <row r="312" spans="6:11" ht="12.75" customHeight="1" x14ac:dyDescent="0.35">
      <c r="F312" s="1"/>
      <c r="H312" s="7"/>
      <c r="J312" s="7"/>
      <c r="K312" s="7"/>
    </row>
    <row r="313" spans="6:11" ht="12.75" customHeight="1" x14ac:dyDescent="0.35">
      <c r="F313" s="1"/>
      <c r="H313" s="7"/>
      <c r="J313" s="7"/>
      <c r="K313" s="7"/>
    </row>
    <row r="314" spans="6:11" ht="12.75" customHeight="1" x14ac:dyDescent="0.35">
      <c r="F314" s="1"/>
      <c r="H314" s="7"/>
      <c r="J314" s="7"/>
      <c r="K314" s="7"/>
    </row>
    <row r="315" spans="6:11" ht="12.75" customHeight="1" x14ac:dyDescent="0.35">
      <c r="F315" s="1"/>
      <c r="H315" s="7"/>
      <c r="J315" s="7"/>
      <c r="K315" s="7"/>
    </row>
    <row r="316" spans="6:11" ht="12.75" customHeight="1" x14ac:dyDescent="0.35">
      <c r="F316" s="1"/>
      <c r="H316" s="7"/>
      <c r="J316" s="7"/>
      <c r="K316" s="7"/>
    </row>
    <row r="317" spans="6:11" ht="12.75" customHeight="1" x14ac:dyDescent="0.35">
      <c r="F317" s="1"/>
      <c r="H317" s="7"/>
      <c r="J317" s="7"/>
      <c r="K317" s="7"/>
    </row>
    <row r="318" spans="6:11" ht="12.75" customHeight="1" x14ac:dyDescent="0.35">
      <c r="F318" s="1"/>
      <c r="H318" s="7"/>
      <c r="J318" s="7"/>
      <c r="K318" s="7"/>
    </row>
    <row r="319" spans="6:11" ht="12.75" customHeight="1" x14ac:dyDescent="0.35">
      <c r="F319" s="1"/>
      <c r="H319" s="7"/>
      <c r="J319" s="7"/>
      <c r="K319" s="7"/>
    </row>
    <row r="320" spans="6:11" ht="12.75" customHeight="1" x14ac:dyDescent="0.35">
      <c r="F320" s="1"/>
      <c r="H320" s="7"/>
      <c r="J320" s="7"/>
      <c r="K320" s="7"/>
    </row>
    <row r="321" spans="6:11" ht="12.75" customHeight="1" x14ac:dyDescent="0.35">
      <c r="F321" s="1"/>
      <c r="H321" s="7"/>
      <c r="J321" s="7"/>
      <c r="K321" s="7"/>
    </row>
    <row r="322" spans="6:11" ht="12.75" customHeight="1" x14ac:dyDescent="0.35">
      <c r="F322" s="1"/>
      <c r="H322" s="7"/>
      <c r="J322" s="7"/>
      <c r="K322" s="7"/>
    </row>
    <row r="323" spans="6:11" ht="12.75" customHeight="1" x14ac:dyDescent="0.35">
      <c r="F323" s="1"/>
      <c r="H323" s="7"/>
      <c r="J323" s="7"/>
      <c r="K323" s="7"/>
    </row>
    <row r="324" spans="6:11" ht="12.75" customHeight="1" x14ac:dyDescent="0.35">
      <c r="F324" s="1"/>
      <c r="H324" s="7"/>
      <c r="J324" s="7"/>
      <c r="K324" s="7"/>
    </row>
    <row r="325" spans="6:11" ht="12.75" customHeight="1" x14ac:dyDescent="0.35">
      <c r="F325" s="1"/>
      <c r="H325" s="7"/>
      <c r="J325" s="7"/>
      <c r="K325" s="7"/>
    </row>
    <row r="326" spans="6:11" ht="12.75" customHeight="1" x14ac:dyDescent="0.35">
      <c r="F326" s="1"/>
      <c r="H326" s="7"/>
      <c r="J326" s="7"/>
      <c r="K326" s="7"/>
    </row>
    <row r="327" spans="6:11" ht="12.75" customHeight="1" x14ac:dyDescent="0.35">
      <c r="F327" s="1"/>
      <c r="H327" s="7"/>
      <c r="J327" s="7"/>
      <c r="K327" s="7"/>
    </row>
    <row r="328" spans="6:11" ht="12.75" customHeight="1" x14ac:dyDescent="0.35">
      <c r="F328" s="1"/>
      <c r="H328" s="7"/>
      <c r="J328" s="7"/>
      <c r="K328" s="7"/>
    </row>
    <row r="329" spans="6:11" ht="12.75" customHeight="1" x14ac:dyDescent="0.35">
      <c r="F329" s="1"/>
      <c r="H329" s="7"/>
      <c r="J329" s="7"/>
      <c r="K329" s="7"/>
    </row>
    <row r="330" spans="6:11" ht="12.75" customHeight="1" x14ac:dyDescent="0.35">
      <c r="F330" s="1"/>
      <c r="H330" s="7"/>
      <c r="J330" s="7"/>
      <c r="K330" s="7"/>
    </row>
    <row r="331" spans="6:11" ht="12.75" customHeight="1" x14ac:dyDescent="0.35">
      <c r="F331" s="1"/>
      <c r="H331" s="7"/>
      <c r="J331" s="7"/>
      <c r="K331" s="7"/>
    </row>
    <row r="332" spans="6:11" ht="12.75" customHeight="1" x14ac:dyDescent="0.35">
      <c r="F332" s="1"/>
      <c r="H332" s="7"/>
      <c r="J332" s="7"/>
      <c r="K332" s="7"/>
    </row>
    <row r="333" spans="6:11" ht="12.75" customHeight="1" x14ac:dyDescent="0.35">
      <c r="F333" s="1"/>
      <c r="H333" s="7"/>
      <c r="J333" s="7"/>
      <c r="K333" s="7"/>
    </row>
    <row r="334" spans="6:11" ht="12.75" customHeight="1" x14ac:dyDescent="0.35">
      <c r="F334" s="1"/>
      <c r="H334" s="7"/>
      <c r="J334" s="7"/>
      <c r="K334" s="7"/>
    </row>
    <row r="335" spans="6:11" ht="12.75" customHeight="1" x14ac:dyDescent="0.35">
      <c r="F335" s="1"/>
      <c r="H335" s="7"/>
      <c r="J335" s="7"/>
      <c r="K335" s="7"/>
    </row>
    <row r="336" spans="6:11" ht="12.75" customHeight="1" x14ac:dyDescent="0.35">
      <c r="F336" s="1"/>
      <c r="H336" s="7"/>
      <c r="J336" s="7"/>
      <c r="K336" s="7"/>
    </row>
    <row r="337" spans="6:11" ht="12.75" customHeight="1" x14ac:dyDescent="0.35">
      <c r="F337" s="1"/>
      <c r="H337" s="7"/>
      <c r="J337" s="7"/>
      <c r="K337" s="7"/>
    </row>
    <row r="338" spans="6:11" ht="12.75" customHeight="1" x14ac:dyDescent="0.35">
      <c r="F338" s="1"/>
      <c r="H338" s="7"/>
      <c r="J338" s="7"/>
      <c r="K338" s="7"/>
    </row>
    <row r="339" spans="6:11" ht="12.75" customHeight="1" x14ac:dyDescent="0.35">
      <c r="F339" s="1"/>
      <c r="H339" s="7"/>
      <c r="J339" s="7"/>
      <c r="K339" s="7"/>
    </row>
    <row r="340" spans="6:11" ht="12.75" customHeight="1" x14ac:dyDescent="0.35">
      <c r="F340" s="1"/>
      <c r="H340" s="7"/>
      <c r="J340" s="7"/>
      <c r="K340" s="7"/>
    </row>
    <row r="341" spans="6:11" ht="12.75" customHeight="1" x14ac:dyDescent="0.35">
      <c r="F341" s="1"/>
      <c r="H341" s="7"/>
      <c r="J341" s="7"/>
      <c r="K341" s="7"/>
    </row>
    <row r="342" spans="6:11" ht="12.75" customHeight="1" x14ac:dyDescent="0.35">
      <c r="F342" s="1"/>
      <c r="H342" s="7"/>
      <c r="J342" s="7"/>
      <c r="K342" s="7"/>
    </row>
    <row r="343" spans="6:11" ht="12.75" customHeight="1" x14ac:dyDescent="0.35">
      <c r="F343" s="1"/>
      <c r="H343" s="7"/>
      <c r="J343" s="7"/>
      <c r="K343" s="7"/>
    </row>
    <row r="344" spans="6:11" ht="12.75" customHeight="1" x14ac:dyDescent="0.35">
      <c r="F344" s="1"/>
      <c r="H344" s="7"/>
      <c r="J344" s="7"/>
      <c r="K344" s="7"/>
    </row>
    <row r="345" spans="6:11" ht="12.75" customHeight="1" x14ac:dyDescent="0.35">
      <c r="F345" s="1"/>
      <c r="H345" s="7"/>
      <c r="J345" s="7"/>
      <c r="K345" s="7"/>
    </row>
    <row r="346" spans="6:11" ht="12.75" customHeight="1" x14ac:dyDescent="0.35">
      <c r="F346" s="1"/>
      <c r="H346" s="7"/>
      <c r="J346" s="7"/>
      <c r="K346" s="7"/>
    </row>
    <row r="347" spans="6:11" ht="12.75" customHeight="1" x14ac:dyDescent="0.35">
      <c r="F347" s="1"/>
      <c r="H347" s="7"/>
      <c r="J347" s="7"/>
      <c r="K347" s="7"/>
    </row>
    <row r="348" spans="6:11" ht="12.75" customHeight="1" x14ac:dyDescent="0.35">
      <c r="F348" s="1"/>
      <c r="H348" s="7"/>
      <c r="J348" s="7"/>
      <c r="K348" s="7"/>
    </row>
    <row r="349" spans="6:11" ht="12.75" customHeight="1" x14ac:dyDescent="0.35">
      <c r="F349" s="1"/>
      <c r="H349" s="7"/>
      <c r="J349" s="7"/>
      <c r="K349" s="7"/>
    </row>
    <row r="350" spans="6:11" ht="12.75" customHeight="1" x14ac:dyDescent="0.35">
      <c r="F350" s="1"/>
      <c r="H350" s="7"/>
      <c r="J350" s="7"/>
      <c r="K350" s="7"/>
    </row>
    <row r="351" spans="6:11" ht="12.75" customHeight="1" x14ac:dyDescent="0.35">
      <c r="F351" s="1"/>
      <c r="H351" s="7"/>
      <c r="J351" s="7"/>
      <c r="K351" s="7"/>
    </row>
    <row r="352" spans="6:11" ht="12.75" customHeight="1" x14ac:dyDescent="0.35">
      <c r="F352" s="1"/>
      <c r="H352" s="7"/>
      <c r="J352" s="7"/>
      <c r="K352" s="7"/>
    </row>
    <row r="353" spans="6:11" ht="12.75" customHeight="1" x14ac:dyDescent="0.35">
      <c r="F353" s="1"/>
      <c r="H353" s="7"/>
      <c r="J353" s="7"/>
      <c r="K353" s="7"/>
    </row>
    <row r="354" spans="6:11" ht="12.75" customHeight="1" x14ac:dyDescent="0.35">
      <c r="F354" s="1"/>
      <c r="H354" s="7"/>
      <c r="J354" s="7"/>
      <c r="K354" s="7"/>
    </row>
    <row r="355" spans="6:11" ht="12.75" customHeight="1" x14ac:dyDescent="0.35">
      <c r="F355" s="1"/>
      <c r="H355" s="7"/>
      <c r="J355" s="7"/>
      <c r="K355" s="7"/>
    </row>
    <row r="356" spans="6:11" ht="12.75" customHeight="1" x14ac:dyDescent="0.35">
      <c r="F356" s="1"/>
      <c r="H356" s="7"/>
      <c r="J356" s="7"/>
      <c r="K356" s="7"/>
    </row>
    <row r="357" spans="6:11" ht="12.75" customHeight="1" x14ac:dyDescent="0.35">
      <c r="F357" s="1"/>
      <c r="H357" s="7"/>
      <c r="J357" s="7"/>
      <c r="K357" s="7"/>
    </row>
    <row r="358" spans="6:11" ht="12.75" customHeight="1" x14ac:dyDescent="0.35">
      <c r="F358" s="1"/>
      <c r="H358" s="7"/>
      <c r="J358" s="7"/>
      <c r="K358" s="7"/>
    </row>
    <row r="359" spans="6:11" ht="12.75" customHeight="1" x14ac:dyDescent="0.35">
      <c r="F359" s="1"/>
      <c r="H359" s="7"/>
      <c r="J359" s="7"/>
      <c r="K359" s="7"/>
    </row>
    <row r="360" spans="6:11" ht="12.75" customHeight="1" x14ac:dyDescent="0.35">
      <c r="F360" s="1"/>
      <c r="H360" s="7"/>
      <c r="J360" s="7"/>
      <c r="K360" s="7"/>
    </row>
    <row r="361" spans="6:11" ht="12.75" customHeight="1" x14ac:dyDescent="0.35">
      <c r="F361" s="1"/>
      <c r="H361" s="7"/>
      <c r="J361" s="7"/>
      <c r="K361" s="7"/>
    </row>
    <row r="362" spans="6:11" ht="12.75" customHeight="1" x14ac:dyDescent="0.35">
      <c r="F362" s="1"/>
      <c r="H362" s="7"/>
      <c r="J362" s="7"/>
      <c r="K362" s="7"/>
    </row>
    <row r="363" spans="6:11" ht="12.75" customHeight="1" x14ac:dyDescent="0.35">
      <c r="F363" s="1"/>
      <c r="H363" s="7"/>
      <c r="J363" s="7"/>
      <c r="K363" s="7"/>
    </row>
    <row r="364" spans="6:11" ht="12.75" customHeight="1" x14ac:dyDescent="0.35">
      <c r="F364" s="1"/>
      <c r="H364" s="7"/>
      <c r="J364" s="7"/>
      <c r="K364" s="7"/>
    </row>
    <row r="365" spans="6:11" ht="12.75" customHeight="1" x14ac:dyDescent="0.35">
      <c r="F365" s="1"/>
      <c r="H365" s="7"/>
      <c r="J365" s="7"/>
      <c r="K365" s="7"/>
    </row>
    <row r="366" spans="6:11" ht="12.75" customHeight="1" x14ac:dyDescent="0.35">
      <c r="F366" s="1"/>
      <c r="H366" s="7"/>
      <c r="J366" s="7"/>
      <c r="K366" s="7"/>
    </row>
    <row r="367" spans="6:11" ht="12.75" customHeight="1" x14ac:dyDescent="0.35">
      <c r="F367" s="1"/>
      <c r="H367" s="7"/>
      <c r="J367" s="7"/>
      <c r="K367" s="7"/>
    </row>
    <row r="368" spans="6:11" ht="12.75" customHeight="1" x14ac:dyDescent="0.35">
      <c r="F368" s="1"/>
      <c r="H368" s="7"/>
      <c r="J368" s="7"/>
      <c r="K368" s="7"/>
    </row>
    <row r="369" spans="6:11" ht="12.75" customHeight="1" x14ac:dyDescent="0.35">
      <c r="F369" s="1"/>
      <c r="H369" s="7"/>
      <c r="J369" s="7"/>
      <c r="K369" s="7"/>
    </row>
    <row r="370" spans="6:11" ht="12.75" customHeight="1" x14ac:dyDescent="0.35">
      <c r="F370" s="1"/>
      <c r="H370" s="7"/>
      <c r="J370" s="7"/>
      <c r="K370" s="7"/>
    </row>
    <row r="371" spans="6:11" ht="12.75" customHeight="1" x14ac:dyDescent="0.35">
      <c r="F371" s="1"/>
      <c r="H371" s="7"/>
      <c r="J371" s="7"/>
      <c r="K371" s="7"/>
    </row>
    <row r="372" spans="6:11" ht="12.75" customHeight="1" x14ac:dyDescent="0.35">
      <c r="F372" s="1"/>
      <c r="H372" s="7"/>
      <c r="J372" s="7"/>
      <c r="K372" s="7"/>
    </row>
    <row r="373" spans="6:11" ht="12.75" customHeight="1" x14ac:dyDescent="0.35">
      <c r="F373" s="1"/>
      <c r="H373" s="7"/>
      <c r="J373" s="7"/>
      <c r="K373" s="7"/>
    </row>
    <row r="374" spans="6:11" ht="12.75" customHeight="1" x14ac:dyDescent="0.35">
      <c r="F374" s="1"/>
      <c r="H374" s="7"/>
      <c r="J374" s="7"/>
      <c r="K374" s="7"/>
    </row>
    <row r="375" spans="6:11" ht="12.75" customHeight="1" x14ac:dyDescent="0.35">
      <c r="F375" s="1"/>
      <c r="H375" s="7"/>
      <c r="J375" s="7"/>
      <c r="K375" s="7"/>
    </row>
    <row r="376" spans="6:11" ht="12.75" customHeight="1" x14ac:dyDescent="0.35">
      <c r="F376" s="1"/>
      <c r="H376" s="7"/>
      <c r="J376" s="7"/>
      <c r="K376" s="7"/>
    </row>
    <row r="377" spans="6:11" ht="12.75" customHeight="1" x14ac:dyDescent="0.35">
      <c r="F377" s="1"/>
      <c r="H377" s="7"/>
      <c r="J377" s="7"/>
      <c r="K377" s="7"/>
    </row>
    <row r="378" spans="6:11" ht="12.75" customHeight="1" x14ac:dyDescent="0.35">
      <c r="F378" s="1"/>
      <c r="H378" s="7"/>
      <c r="J378" s="7"/>
      <c r="K378" s="7"/>
    </row>
    <row r="379" spans="6:11" ht="12.75" customHeight="1" x14ac:dyDescent="0.35">
      <c r="F379" s="1"/>
      <c r="H379" s="7"/>
      <c r="J379" s="7"/>
      <c r="K379" s="7"/>
    </row>
    <row r="380" spans="6:11" ht="12.75" customHeight="1" x14ac:dyDescent="0.35">
      <c r="F380" s="1"/>
      <c r="H380" s="7"/>
      <c r="J380" s="7"/>
      <c r="K380" s="7"/>
    </row>
    <row r="381" spans="6:11" ht="12.75" customHeight="1" x14ac:dyDescent="0.35">
      <c r="F381" s="1"/>
      <c r="H381" s="7"/>
      <c r="J381" s="7"/>
      <c r="K381" s="7"/>
    </row>
    <row r="382" spans="6:11" ht="12.75" customHeight="1" x14ac:dyDescent="0.35">
      <c r="F382" s="1"/>
      <c r="H382" s="7"/>
      <c r="J382" s="7"/>
      <c r="K382" s="7"/>
    </row>
    <row r="383" spans="6:11" ht="12.75" customHeight="1" x14ac:dyDescent="0.35">
      <c r="F383" s="1"/>
      <c r="H383" s="7"/>
      <c r="J383" s="7"/>
      <c r="K383" s="7"/>
    </row>
    <row r="384" spans="6:11" ht="12.75" customHeight="1" x14ac:dyDescent="0.35">
      <c r="F384" s="1"/>
      <c r="H384" s="7"/>
      <c r="J384" s="7"/>
      <c r="K384" s="7"/>
    </row>
    <row r="385" spans="6:11" ht="12.75" customHeight="1" x14ac:dyDescent="0.35">
      <c r="F385" s="1"/>
      <c r="H385" s="7"/>
      <c r="J385" s="7"/>
      <c r="K385" s="7"/>
    </row>
    <row r="386" spans="6:11" ht="12.75" customHeight="1" x14ac:dyDescent="0.35">
      <c r="F386" s="1"/>
      <c r="H386" s="7"/>
      <c r="J386" s="7"/>
      <c r="K386" s="7"/>
    </row>
    <row r="387" spans="6:11" ht="12.75" customHeight="1" x14ac:dyDescent="0.35">
      <c r="F387" s="1"/>
      <c r="H387" s="7"/>
      <c r="J387" s="7"/>
      <c r="K387" s="7"/>
    </row>
    <row r="388" spans="6:11" ht="12.75" customHeight="1" x14ac:dyDescent="0.35">
      <c r="F388" s="1"/>
      <c r="H388" s="7"/>
      <c r="J388" s="7"/>
      <c r="K388" s="7"/>
    </row>
    <row r="389" spans="6:11" ht="12.75" customHeight="1" x14ac:dyDescent="0.35">
      <c r="F389" s="1"/>
      <c r="H389" s="7"/>
      <c r="J389" s="7"/>
      <c r="K389" s="7"/>
    </row>
    <row r="390" spans="6:11" ht="12.75" customHeight="1" x14ac:dyDescent="0.35">
      <c r="F390" s="1"/>
      <c r="H390" s="7"/>
      <c r="J390" s="7"/>
      <c r="K390" s="7"/>
    </row>
    <row r="391" spans="6:11" ht="12.75" customHeight="1" x14ac:dyDescent="0.35">
      <c r="F391" s="1"/>
      <c r="H391" s="7"/>
      <c r="J391" s="7"/>
      <c r="K391" s="7"/>
    </row>
    <row r="392" spans="6:11" ht="12.75" customHeight="1" x14ac:dyDescent="0.35">
      <c r="F392" s="1"/>
      <c r="H392" s="7"/>
      <c r="J392" s="7"/>
      <c r="K392" s="7"/>
    </row>
    <row r="393" spans="6:11" ht="12.75" customHeight="1" x14ac:dyDescent="0.35">
      <c r="F393" s="1"/>
      <c r="H393" s="7"/>
      <c r="J393" s="7"/>
      <c r="K393" s="7"/>
    </row>
    <row r="394" spans="6:11" ht="12.75" customHeight="1" x14ac:dyDescent="0.35">
      <c r="F394" s="1"/>
      <c r="H394" s="7"/>
      <c r="J394" s="7"/>
      <c r="K394" s="7"/>
    </row>
    <row r="395" spans="6:11" ht="12.75" customHeight="1" x14ac:dyDescent="0.35">
      <c r="F395" s="1"/>
      <c r="H395" s="7"/>
      <c r="J395" s="7"/>
      <c r="K395" s="7"/>
    </row>
    <row r="396" spans="6:11" ht="12.75" customHeight="1" x14ac:dyDescent="0.35">
      <c r="F396" s="1"/>
      <c r="H396" s="7"/>
      <c r="J396" s="7"/>
      <c r="K396" s="7"/>
    </row>
    <row r="397" spans="6:11" ht="12.75" customHeight="1" x14ac:dyDescent="0.35">
      <c r="F397" s="1"/>
      <c r="H397" s="7"/>
      <c r="J397" s="7"/>
      <c r="K397" s="7"/>
    </row>
    <row r="398" spans="6:11" ht="12.75" customHeight="1" x14ac:dyDescent="0.35">
      <c r="F398" s="1"/>
      <c r="H398" s="7"/>
      <c r="J398" s="7"/>
      <c r="K398" s="7"/>
    </row>
    <row r="399" spans="6:11" ht="12.75" customHeight="1" x14ac:dyDescent="0.35">
      <c r="F399" s="1"/>
      <c r="H399" s="7"/>
      <c r="J399" s="7"/>
      <c r="K399" s="7"/>
    </row>
    <row r="400" spans="6:11" ht="12.75" customHeight="1" x14ac:dyDescent="0.35">
      <c r="F400" s="1"/>
      <c r="H400" s="7"/>
      <c r="J400" s="7"/>
      <c r="K400" s="7"/>
    </row>
    <row r="401" spans="6:11" ht="12.75" customHeight="1" x14ac:dyDescent="0.35">
      <c r="F401" s="1"/>
      <c r="H401" s="7"/>
      <c r="J401" s="7"/>
      <c r="K401" s="7"/>
    </row>
    <row r="402" spans="6:11" ht="12.75" customHeight="1" x14ac:dyDescent="0.35">
      <c r="F402" s="1"/>
      <c r="H402" s="7"/>
      <c r="J402" s="7"/>
      <c r="K402" s="7"/>
    </row>
    <row r="403" spans="6:11" ht="12.75" customHeight="1" x14ac:dyDescent="0.35">
      <c r="F403" s="1"/>
      <c r="H403" s="7"/>
      <c r="J403" s="7"/>
      <c r="K403" s="7"/>
    </row>
    <row r="404" spans="6:11" ht="12.75" customHeight="1" x14ac:dyDescent="0.35">
      <c r="F404" s="1"/>
      <c r="H404" s="7"/>
      <c r="J404" s="7"/>
      <c r="K404" s="7"/>
    </row>
    <row r="405" spans="6:11" ht="12.75" customHeight="1" x14ac:dyDescent="0.35">
      <c r="F405" s="1"/>
      <c r="H405" s="7"/>
      <c r="J405" s="7"/>
      <c r="K405" s="7"/>
    </row>
    <row r="406" spans="6:11" ht="12.75" customHeight="1" x14ac:dyDescent="0.35">
      <c r="F406" s="1"/>
      <c r="H406" s="7"/>
      <c r="J406" s="7"/>
      <c r="K406" s="7"/>
    </row>
    <row r="407" spans="6:11" ht="12.75" customHeight="1" x14ac:dyDescent="0.35">
      <c r="F407" s="1"/>
      <c r="H407" s="7"/>
      <c r="J407" s="7"/>
      <c r="K407" s="7"/>
    </row>
    <row r="408" spans="6:11" ht="12.75" customHeight="1" x14ac:dyDescent="0.35">
      <c r="F408" s="1"/>
      <c r="H408" s="7"/>
      <c r="J408" s="7"/>
      <c r="K408" s="7"/>
    </row>
    <row r="409" spans="6:11" ht="12.75" customHeight="1" x14ac:dyDescent="0.35">
      <c r="F409" s="1"/>
      <c r="H409" s="7"/>
      <c r="J409" s="7"/>
      <c r="K409" s="7"/>
    </row>
    <row r="410" spans="6:11" ht="12.75" customHeight="1" x14ac:dyDescent="0.35">
      <c r="F410" s="1"/>
      <c r="H410" s="7"/>
      <c r="J410" s="7"/>
      <c r="K410" s="7"/>
    </row>
    <row r="411" spans="6:11" ht="12.75" customHeight="1" x14ac:dyDescent="0.35">
      <c r="F411" s="1"/>
      <c r="H411" s="7"/>
      <c r="J411" s="7"/>
      <c r="K411" s="7"/>
    </row>
    <row r="412" spans="6:11" ht="12.75" customHeight="1" x14ac:dyDescent="0.35">
      <c r="F412" s="1"/>
      <c r="H412" s="7"/>
      <c r="J412" s="7"/>
      <c r="K412" s="7"/>
    </row>
    <row r="413" spans="6:11" ht="12.75" customHeight="1" x14ac:dyDescent="0.35">
      <c r="F413" s="1"/>
      <c r="H413" s="7"/>
      <c r="J413" s="7"/>
      <c r="K413" s="7"/>
    </row>
    <row r="414" spans="6:11" ht="12.75" customHeight="1" x14ac:dyDescent="0.35">
      <c r="F414" s="1"/>
      <c r="H414" s="7"/>
      <c r="J414" s="7"/>
      <c r="K414" s="7"/>
    </row>
    <row r="415" spans="6:11" ht="12.75" customHeight="1" x14ac:dyDescent="0.35">
      <c r="F415" s="1"/>
      <c r="H415" s="7"/>
      <c r="J415" s="7"/>
      <c r="K415" s="7"/>
    </row>
    <row r="416" spans="6:11" ht="12.75" customHeight="1" x14ac:dyDescent="0.35">
      <c r="F416" s="1"/>
      <c r="H416" s="7"/>
      <c r="J416" s="7"/>
      <c r="K416" s="7"/>
    </row>
    <row r="417" spans="6:11" ht="12.75" customHeight="1" x14ac:dyDescent="0.35">
      <c r="F417" s="1"/>
      <c r="H417" s="7"/>
      <c r="J417" s="7"/>
      <c r="K417" s="7"/>
    </row>
    <row r="418" spans="6:11" ht="12.75" customHeight="1" x14ac:dyDescent="0.35">
      <c r="F418" s="1"/>
      <c r="H418" s="7"/>
      <c r="J418" s="7"/>
      <c r="K418" s="7"/>
    </row>
    <row r="419" spans="6:11" ht="12.75" customHeight="1" x14ac:dyDescent="0.35">
      <c r="F419" s="1"/>
      <c r="H419" s="7"/>
      <c r="J419" s="7"/>
      <c r="K419" s="7"/>
    </row>
    <row r="420" spans="6:11" ht="12.75" customHeight="1" x14ac:dyDescent="0.35">
      <c r="F420" s="1"/>
      <c r="H420" s="7"/>
      <c r="J420" s="7"/>
      <c r="K420" s="7"/>
    </row>
    <row r="421" spans="6:11" ht="12.75" customHeight="1" x14ac:dyDescent="0.35">
      <c r="F421" s="1"/>
      <c r="H421" s="7"/>
      <c r="J421" s="7"/>
      <c r="K421" s="7"/>
    </row>
    <row r="422" spans="6:11" ht="12.75" customHeight="1" x14ac:dyDescent="0.35">
      <c r="F422" s="1"/>
      <c r="H422" s="7"/>
      <c r="J422" s="7"/>
      <c r="K422" s="7"/>
    </row>
    <row r="423" spans="6:11" ht="12.75" customHeight="1" x14ac:dyDescent="0.35">
      <c r="F423" s="1"/>
      <c r="H423" s="7"/>
      <c r="J423" s="7"/>
      <c r="K423" s="7"/>
    </row>
    <row r="424" spans="6:11" ht="12.75" customHeight="1" x14ac:dyDescent="0.35">
      <c r="F424" s="1"/>
      <c r="H424" s="7"/>
      <c r="J424" s="7"/>
      <c r="K424" s="7"/>
    </row>
    <row r="425" spans="6:11" ht="12.75" customHeight="1" x14ac:dyDescent="0.35">
      <c r="F425" s="1"/>
      <c r="H425" s="7"/>
      <c r="J425" s="7"/>
      <c r="K425" s="7"/>
    </row>
    <row r="426" spans="6:11" ht="12.75" customHeight="1" x14ac:dyDescent="0.35">
      <c r="F426" s="1"/>
      <c r="H426" s="7"/>
      <c r="J426" s="7"/>
      <c r="K426" s="7"/>
    </row>
    <row r="427" spans="6:11" ht="12.75" customHeight="1" x14ac:dyDescent="0.35">
      <c r="F427" s="1"/>
      <c r="H427" s="7"/>
      <c r="J427" s="7"/>
      <c r="K427" s="7"/>
    </row>
    <row r="428" spans="6:11" ht="12.75" customHeight="1" x14ac:dyDescent="0.35">
      <c r="F428" s="1"/>
      <c r="H428" s="7"/>
      <c r="J428" s="7"/>
      <c r="K428" s="7"/>
    </row>
    <row r="429" spans="6:11" ht="12.75" customHeight="1" x14ac:dyDescent="0.35">
      <c r="F429" s="1"/>
      <c r="H429" s="7"/>
      <c r="J429" s="7"/>
      <c r="K429" s="7"/>
    </row>
    <row r="430" spans="6:11" ht="12.75" customHeight="1" x14ac:dyDescent="0.35">
      <c r="F430" s="1"/>
      <c r="H430" s="7"/>
      <c r="J430" s="7"/>
      <c r="K430" s="7"/>
    </row>
    <row r="431" spans="6:11" ht="12.75" customHeight="1" x14ac:dyDescent="0.35">
      <c r="F431" s="1"/>
      <c r="H431" s="7"/>
      <c r="J431" s="7"/>
      <c r="K431" s="7"/>
    </row>
    <row r="432" spans="6:11" ht="12.75" customHeight="1" x14ac:dyDescent="0.35">
      <c r="F432" s="1"/>
      <c r="H432" s="7"/>
      <c r="J432" s="7"/>
      <c r="K432" s="7"/>
    </row>
    <row r="433" spans="6:11" ht="12.75" customHeight="1" x14ac:dyDescent="0.35">
      <c r="F433" s="1"/>
      <c r="H433" s="7"/>
      <c r="J433" s="7"/>
      <c r="K433" s="7"/>
    </row>
    <row r="434" spans="6:11" ht="12.75" customHeight="1" x14ac:dyDescent="0.35">
      <c r="F434" s="1"/>
      <c r="H434" s="7"/>
      <c r="J434" s="7"/>
      <c r="K434" s="7"/>
    </row>
    <row r="435" spans="6:11" ht="12.75" customHeight="1" x14ac:dyDescent="0.35">
      <c r="F435" s="1"/>
      <c r="H435" s="7"/>
      <c r="J435" s="7"/>
      <c r="K435" s="7"/>
    </row>
    <row r="436" spans="6:11" ht="12.75" customHeight="1" x14ac:dyDescent="0.35">
      <c r="F436" s="1"/>
      <c r="H436" s="7"/>
      <c r="J436" s="7"/>
      <c r="K436" s="7"/>
    </row>
    <row r="437" spans="6:11" ht="12.75" customHeight="1" x14ac:dyDescent="0.35">
      <c r="F437" s="1"/>
      <c r="H437" s="7"/>
      <c r="J437" s="7"/>
      <c r="K437" s="7"/>
    </row>
    <row r="438" spans="6:11" ht="12.75" customHeight="1" x14ac:dyDescent="0.35">
      <c r="F438" s="1"/>
      <c r="H438" s="7"/>
      <c r="J438" s="7"/>
      <c r="K438" s="7"/>
    </row>
    <row r="439" spans="6:11" ht="12.75" customHeight="1" x14ac:dyDescent="0.35">
      <c r="F439" s="1"/>
      <c r="H439" s="7"/>
      <c r="J439" s="7"/>
      <c r="K439" s="7"/>
    </row>
    <row r="440" spans="6:11" ht="12.75" customHeight="1" x14ac:dyDescent="0.35">
      <c r="F440" s="1"/>
      <c r="H440" s="7"/>
      <c r="J440" s="7"/>
      <c r="K440" s="7"/>
    </row>
    <row r="441" spans="6:11" ht="12.75" customHeight="1" x14ac:dyDescent="0.35">
      <c r="F441" s="1"/>
      <c r="H441" s="7"/>
      <c r="J441" s="7"/>
      <c r="K441" s="7"/>
    </row>
    <row r="442" spans="6:11" ht="12.75" customHeight="1" x14ac:dyDescent="0.35">
      <c r="F442" s="1"/>
      <c r="H442" s="7"/>
      <c r="J442" s="7"/>
      <c r="K442" s="7"/>
    </row>
    <row r="443" spans="6:11" ht="12.75" customHeight="1" x14ac:dyDescent="0.35">
      <c r="F443" s="1"/>
      <c r="H443" s="7"/>
      <c r="J443" s="7"/>
      <c r="K443" s="7"/>
    </row>
    <row r="444" spans="6:11" ht="12.75" customHeight="1" x14ac:dyDescent="0.35">
      <c r="F444" s="1"/>
      <c r="H444" s="7"/>
      <c r="J444" s="7"/>
      <c r="K444" s="7"/>
    </row>
    <row r="445" spans="6:11" ht="12.75" customHeight="1" x14ac:dyDescent="0.35">
      <c r="F445" s="1"/>
      <c r="H445" s="7"/>
      <c r="J445" s="7"/>
      <c r="K445" s="7"/>
    </row>
    <row r="446" spans="6:11" ht="12.75" customHeight="1" x14ac:dyDescent="0.35">
      <c r="F446" s="1"/>
      <c r="H446" s="7"/>
      <c r="J446" s="7"/>
      <c r="K446" s="7"/>
    </row>
    <row r="447" spans="6:11" ht="12.75" customHeight="1" x14ac:dyDescent="0.35">
      <c r="F447" s="1"/>
      <c r="H447" s="7"/>
      <c r="J447" s="7"/>
      <c r="K447" s="7"/>
    </row>
    <row r="448" spans="6:11" ht="12.75" customHeight="1" x14ac:dyDescent="0.35">
      <c r="F448" s="1"/>
      <c r="H448" s="7"/>
      <c r="J448" s="7"/>
      <c r="K448" s="7"/>
    </row>
    <row r="449" spans="6:11" ht="12.75" customHeight="1" x14ac:dyDescent="0.35">
      <c r="F449" s="1"/>
      <c r="H449" s="7"/>
      <c r="J449" s="7"/>
      <c r="K449" s="7"/>
    </row>
    <row r="450" spans="6:11" ht="12.75" customHeight="1" x14ac:dyDescent="0.35">
      <c r="F450" s="1"/>
      <c r="H450" s="7"/>
      <c r="J450" s="7"/>
      <c r="K450" s="7"/>
    </row>
    <row r="451" spans="6:11" ht="12.75" customHeight="1" x14ac:dyDescent="0.35">
      <c r="F451" s="1"/>
      <c r="H451" s="7"/>
      <c r="J451" s="7"/>
      <c r="K451" s="7"/>
    </row>
    <row r="452" spans="6:11" ht="12.75" customHeight="1" x14ac:dyDescent="0.35">
      <c r="F452" s="1"/>
      <c r="H452" s="7"/>
      <c r="J452" s="7"/>
      <c r="K452" s="7"/>
    </row>
    <row r="453" spans="6:11" ht="12.75" customHeight="1" x14ac:dyDescent="0.35">
      <c r="F453" s="1"/>
      <c r="H453" s="7"/>
      <c r="J453" s="7"/>
      <c r="K453" s="7"/>
    </row>
    <row r="454" spans="6:11" ht="12.75" customHeight="1" x14ac:dyDescent="0.35">
      <c r="F454" s="1"/>
      <c r="H454" s="7"/>
      <c r="J454" s="7"/>
      <c r="K454" s="7"/>
    </row>
    <row r="455" spans="6:11" ht="12.75" customHeight="1" x14ac:dyDescent="0.35">
      <c r="F455" s="1"/>
      <c r="H455" s="7"/>
      <c r="J455" s="7"/>
      <c r="K455" s="7"/>
    </row>
    <row r="456" spans="6:11" ht="12.75" customHeight="1" x14ac:dyDescent="0.35">
      <c r="F456" s="1"/>
      <c r="H456" s="7"/>
      <c r="J456" s="7"/>
      <c r="K456" s="7"/>
    </row>
    <row r="457" spans="6:11" ht="12.75" customHeight="1" x14ac:dyDescent="0.35">
      <c r="F457" s="1"/>
      <c r="H457" s="7"/>
      <c r="J457" s="7"/>
      <c r="K457" s="7"/>
    </row>
    <row r="458" spans="6:11" ht="12.75" customHeight="1" x14ac:dyDescent="0.35">
      <c r="F458" s="1"/>
      <c r="H458" s="7"/>
      <c r="J458" s="7"/>
      <c r="K458" s="7"/>
    </row>
    <row r="459" spans="6:11" ht="12.75" customHeight="1" x14ac:dyDescent="0.35">
      <c r="F459" s="1"/>
      <c r="H459" s="7"/>
      <c r="J459" s="7"/>
      <c r="K459" s="7"/>
    </row>
    <row r="460" spans="6:11" ht="12.75" customHeight="1" x14ac:dyDescent="0.35">
      <c r="F460" s="1"/>
      <c r="H460" s="7"/>
      <c r="J460" s="7"/>
      <c r="K460" s="7"/>
    </row>
    <row r="461" spans="6:11" ht="12.75" customHeight="1" x14ac:dyDescent="0.35">
      <c r="F461" s="1"/>
      <c r="H461" s="7"/>
      <c r="J461" s="7"/>
      <c r="K461" s="7"/>
    </row>
    <row r="462" spans="6:11" ht="12.75" customHeight="1" x14ac:dyDescent="0.35">
      <c r="F462" s="1"/>
      <c r="H462" s="7"/>
      <c r="J462" s="7"/>
      <c r="K462" s="7"/>
    </row>
    <row r="463" spans="6:11" ht="12.75" customHeight="1" x14ac:dyDescent="0.35">
      <c r="F463" s="1"/>
      <c r="H463" s="7"/>
      <c r="J463" s="7"/>
      <c r="K463" s="7"/>
    </row>
    <row r="464" spans="6:11" ht="12.75" customHeight="1" x14ac:dyDescent="0.35">
      <c r="F464" s="1"/>
      <c r="H464" s="7"/>
      <c r="J464" s="7"/>
      <c r="K464" s="7"/>
    </row>
    <row r="465" spans="6:11" ht="12.75" customHeight="1" x14ac:dyDescent="0.35">
      <c r="F465" s="1"/>
      <c r="H465" s="7"/>
      <c r="J465" s="7"/>
      <c r="K465" s="7"/>
    </row>
    <row r="466" spans="6:11" ht="12.75" customHeight="1" x14ac:dyDescent="0.35">
      <c r="F466" s="1"/>
      <c r="H466" s="7"/>
      <c r="J466" s="7"/>
      <c r="K466" s="7"/>
    </row>
    <row r="467" spans="6:11" ht="12.75" customHeight="1" x14ac:dyDescent="0.35">
      <c r="F467" s="1"/>
      <c r="H467" s="7"/>
      <c r="J467" s="7"/>
      <c r="K467" s="7"/>
    </row>
    <row r="468" spans="6:11" ht="12.75" customHeight="1" x14ac:dyDescent="0.35">
      <c r="F468" s="1"/>
      <c r="H468" s="7"/>
      <c r="J468" s="7"/>
      <c r="K468" s="7"/>
    </row>
    <row r="469" spans="6:11" ht="12.75" customHeight="1" x14ac:dyDescent="0.35">
      <c r="F469" s="1"/>
      <c r="H469" s="7"/>
      <c r="J469" s="7"/>
      <c r="K469" s="7"/>
    </row>
    <row r="470" spans="6:11" ht="12.75" customHeight="1" x14ac:dyDescent="0.35">
      <c r="F470" s="1"/>
      <c r="H470" s="7"/>
      <c r="J470" s="7"/>
      <c r="K470" s="7"/>
    </row>
    <row r="471" spans="6:11" ht="12.75" customHeight="1" x14ac:dyDescent="0.35">
      <c r="F471" s="1"/>
      <c r="H471" s="7"/>
      <c r="J471" s="7"/>
      <c r="K471" s="7"/>
    </row>
    <row r="472" spans="6:11" ht="12.75" customHeight="1" x14ac:dyDescent="0.35">
      <c r="F472" s="1"/>
      <c r="H472" s="7"/>
      <c r="J472" s="7"/>
      <c r="K472" s="7"/>
    </row>
    <row r="473" spans="6:11" ht="12.75" customHeight="1" x14ac:dyDescent="0.35">
      <c r="F473" s="1"/>
      <c r="H473" s="7"/>
      <c r="J473" s="7"/>
      <c r="K473" s="7"/>
    </row>
    <row r="474" spans="6:11" ht="12.75" customHeight="1" x14ac:dyDescent="0.35">
      <c r="F474" s="1"/>
      <c r="H474" s="7"/>
      <c r="J474" s="7"/>
      <c r="K474" s="7"/>
    </row>
    <row r="475" spans="6:11" ht="12.75" customHeight="1" x14ac:dyDescent="0.35">
      <c r="F475" s="1"/>
      <c r="H475" s="7"/>
      <c r="J475" s="7"/>
      <c r="K475" s="7"/>
    </row>
    <row r="476" spans="6:11" ht="12.75" customHeight="1" x14ac:dyDescent="0.35">
      <c r="F476" s="1"/>
      <c r="H476" s="7"/>
      <c r="J476" s="7"/>
      <c r="K476" s="7"/>
    </row>
    <row r="477" spans="6:11" ht="12.75" customHeight="1" x14ac:dyDescent="0.35">
      <c r="F477" s="1"/>
      <c r="H477" s="7"/>
      <c r="J477" s="7"/>
      <c r="K477" s="7"/>
    </row>
    <row r="478" spans="6:11" ht="12.75" customHeight="1" x14ac:dyDescent="0.35">
      <c r="F478" s="1"/>
      <c r="H478" s="7"/>
      <c r="J478" s="7"/>
      <c r="K478" s="7"/>
    </row>
    <row r="479" spans="6:11" ht="12.75" customHeight="1" x14ac:dyDescent="0.35">
      <c r="F479" s="1"/>
      <c r="H479" s="7"/>
      <c r="J479" s="7"/>
      <c r="K479" s="7"/>
    </row>
    <row r="480" spans="6:11" ht="12.75" customHeight="1" x14ac:dyDescent="0.35">
      <c r="F480" s="1"/>
      <c r="H480" s="7"/>
      <c r="J480" s="7"/>
      <c r="K480" s="7"/>
    </row>
    <row r="481" spans="6:11" ht="12.75" customHeight="1" x14ac:dyDescent="0.35">
      <c r="F481" s="1"/>
      <c r="H481" s="7"/>
      <c r="J481" s="7"/>
      <c r="K481" s="7"/>
    </row>
    <row r="482" spans="6:11" ht="12.75" customHeight="1" x14ac:dyDescent="0.35">
      <c r="F482" s="1"/>
      <c r="H482" s="7"/>
      <c r="J482" s="7"/>
      <c r="K482" s="7"/>
    </row>
    <row r="483" spans="6:11" ht="12.75" customHeight="1" x14ac:dyDescent="0.35">
      <c r="F483" s="1"/>
      <c r="H483" s="7"/>
      <c r="J483" s="7"/>
      <c r="K483" s="7"/>
    </row>
    <row r="484" spans="6:11" ht="12.75" customHeight="1" x14ac:dyDescent="0.35">
      <c r="F484" s="1"/>
      <c r="H484" s="7"/>
      <c r="J484" s="7"/>
      <c r="K484" s="7"/>
    </row>
    <row r="485" spans="6:11" ht="12.75" customHeight="1" x14ac:dyDescent="0.35">
      <c r="F485" s="1"/>
      <c r="H485" s="7"/>
      <c r="J485" s="7"/>
      <c r="K485" s="7"/>
    </row>
    <row r="486" spans="6:11" ht="12.75" customHeight="1" x14ac:dyDescent="0.35">
      <c r="F486" s="1"/>
      <c r="H486" s="7"/>
      <c r="J486" s="7"/>
      <c r="K486" s="7"/>
    </row>
    <row r="487" spans="6:11" ht="12.75" customHeight="1" x14ac:dyDescent="0.35">
      <c r="F487" s="1"/>
      <c r="H487" s="7"/>
      <c r="J487" s="7"/>
      <c r="K487" s="7"/>
    </row>
    <row r="488" spans="6:11" ht="12.75" customHeight="1" x14ac:dyDescent="0.35">
      <c r="F488" s="1"/>
      <c r="H488" s="7"/>
      <c r="J488" s="7"/>
      <c r="K488" s="7"/>
    </row>
    <row r="489" spans="6:11" ht="12.75" customHeight="1" x14ac:dyDescent="0.35">
      <c r="F489" s="1"/>
      <c r="H489" s="7"/>
      <c r="J489" s="7"/>
      <c r="K489" s="7"/>
    </row>
    <row r="490" spans="6:11" ht="12.75" customHeight="1" x14ac:dyDescent="0.35">
      <c r="F490" s="1"/>
      <c r="H490" s="7"/>
      <c r="J490" s="7"/>
      <c r="K490" s="7"/>
    </row>
    <row r="491" spans="6:11" ht="12.75" customHeight="1" x14ac:dyDescent="0.35">
      <c r="F491" s="1"/>
      <c r="H491" s="7"/>
      <c r="J491" s="7"/>
      <c r="K491" s="7"/>
    </row>
    <row r="492" spans="6:11" ht="12.75" customHeight="1" x14ac:dyDescent="0.35">
      <c r="F492" s="1"/>
      <c r="H492" s="7"/>
      <c r="J492" s="7"/>
      <c r="K492" s="7"/>
    </row>
    <row r="493" spans="6:11" ht="12.75" customHeight="1" x14ac:dyDescent="0.35">
      <c r="F493" s="1"/>
      <c r="H493" s="7"/>
      <c r="J493" s="7"/>
      <c r="K493" s="7"/>
    </row>
    <row r="494" spans="6:11" ht="12.75" customHeight="1" x14ac:dyDescent="0.35">
      <c r="F494" s="1"/>
      <c r="H494" s="7"/>
      <c r="J494" s="7"/>
      <c r="K494" s="7"/>
    </row>
    <row r="495" spans="6:11" ht="12.75" customHeight="1" x14ac:dyDescent="0.35">
      <c r="F495" s="1"/>
      <c r="H495" s="7"/>
      <c r="J495" s="7"/>
      <c r="K495" s="7"/>
    </row>
    <row r="496" spans="6:11" ht="12.75" customHeight="1" x14ac:dyDescent="0.35">
      <c r="F496" s="1"/>
      <c r="H496" s="7"/>
      <c r="J496" s="7"/>
      <c r="K496" s="7"/>
    </row>
    <row r="497" spans="6:11" ht="12.75" customHeight="1" x14ac:dyDescent="0.35">
      <c r="F497" s="1"/>
      <c r="H497" s="7"/>
      <c r="J497" s="7"/>
      <c r="K497" s="7"/>
    </row>
    <row r="498" spans="6:11" ht="12.75" customHeight="1" x14ac:dyDescent="0.35">
      <c r="F498" s="1"/>
      <c r="H498" s="7"/>
      <c r="J498" s="7"/>
      <c r="K498" s="7"/>
    </row>
    <row r="499" spans="6:11" ht="12.75" customHeight="1" x14ac:dyDescent="0.35">
      <c r="F499" s="1"/>
      <c r="H499" s="7"/>
      <c r="J499" s="7"/>
      <c r="K499" s="7"/>
    </row>
    <row r="500" spans="6:11" ht="12.75" customHeight="1" x14ac:dyDescent="0.35">
      <c r="F500" s="1"/>
      <c r="H500" s="7"/>
      <c r="J500" s="7"/>
      <c r="K500" s="7"/>
    </row>
    <row r="501" spans="6:11" ht="12.75" customHeight="1" x14ac:dyDescent="0.35">
      <c r="F501" s="1"/>
      <c r="H501" s="7"/>
      <c r="J501" s="7"/>
      <c r="K501" s="7"/>
    </row>
    <row r="502" spans="6:11" ht="12.75" customHeight="1" x14ac:dyDescent="0.35">
      <c r="F502" s="1"/>
      <c r="H502" s="7"/>
      <c r="J502" s="7"/>
      <c r="K502" s="7"/>
    </row>
    <row r="503" spans="6:11" ht="12.75" customHeight="1" x14ac:dyDescent="0.35">
      <c r="F503" s="1"/>
      <c r="H503" s="7"/>
      <c r="J503" s="7"/>
      <c r="K503" s="7"/>
    </row>
    <row r="504" spans="6:11" ht="12.75" customHeight="1" x14ac:dyDescent="0.35">
      <c r="F504" s="1"/>
      <c r="H504" s="7"/>
      <c r="J504" s="7"/>
      <c r="K504" s="7"/>
    </row>
    <row r="505" spans="6:11" ht="12.75" customHeight="1" x14ac:dyDescent="0.35">
      <c r="F505" s="1"/>
      <c r="H505" s="7"/>
      <c r="J505" s="7"/>
      <c r="K505" s="7"/>
    </row>
    <row r="506" spans="6:11" ht="12.75" customHeight="1" x14ac:dyDescent="0.35">
      <c r="F506" s="1"/>
      <c r="H506" s="7"/>
      <c r="J506" s="7"/>
      <c r="K506" s="7"/>
    </row>
    <row r="507" spans="6:11" ht="12.75" customHeight="1" x14ac:dyDescent="0.35">
      <c r="F507" s="1"/>
      <c r="H507" s="7"/>
      <c r="J507" s="7"/>
      <c r="K507" s="7"/>
    </row>
    <row r="508" spans="6:11" ht="12.75" customHeight="1" x14ac:dyDescent="0.35">
      <c r="F508" s="1"/>
      <c r="H508" s="7"/>
      <c r="J508" s="7"/>
      <c r="K508" s="7"/>
    </row>
    <row r="509" spans="6:11" ht="12.75" customHeight="1" x14ac:dyDescent="0.35">
      <c r="F509" s="1"/>
      <c r="H509" s="7"/>
      <c r="J509" s="7"/>
      <c r="K509" s="7"/>
    </row>
    <row r="510" spans="6:11" ht="12.75" customHeight="1" x14ac:dyDescent="0.35">
      <c r="F510" s="1"/>
      <c r="H510" s="7"/>
      <c r="J510" s="7"/>
      <c r="K510" s="7"/>
    </row>
    <row r="511" spans="6:11" ht="12.75" customHeight="1" x14ac:dyDescent="0.35">
      <c r="F511" s="1"/>
      <c r="H511" s="7"/>
      <c r="J511" s="7"/>
      <c r="K511" s="7"/>
    </row>
    <row r="512" spans="6:11" ht="12.75" customHeight="1" x14ac:dyDescent="0.35">
      <c r="F512" s="1"/>
      <c r="H512" s="7"/>
      <c r="J512" s="7"/>
      <c r="K512" s="7"/>
    </row>
    <row r="513" spans="6:11" ht="12.75" customHeight="1" x14ac:dyDescent="0.35">
      <c r="F513" s="1"/>
      <c r="H513" s="7"/>
      <c r="J513" s="7"/>
      <c r="K513" s="7"/>
    </row>
    <row r="514" spans="6:11" ht="12.75" customHeight="1" x14ac:dyDescent="0.35">
      <c r="F514" s="1"/>
      <c r="H514" s="7"/>
      <c r="J514" s="7"/>
      <c r="K514" s="7"/>
    </row>
    <row r="515" spans="6:11" ht="12.75" customHeight="1" x14ac:dyDescent="0.35">
      <c r="F515" s="1"/>
      <c r="H515" s="7"/>
      <c r="J515" s="7"/>
      <c r="K515" s="7"/>
    </row>
    <row r="516" spans="6:11" ht="12.75" customHeight="1" x14ac:dyDescent="0.35">
      <c r="F516" s="1"/>
      <c r="H516" s="7"/>
      <c r="J516" s="7"/>
      <c r="K516" s="7"/>
    </row>
    <row r="517" spans="6:11" ht="12.75" customHeight="1" x14ac:dyDescent="0.35">
      <c r="F517" s="1"/>
      <c r="H517" s="7"/>
      <c r="J517" s="7"/>
      <c r="K517" s="7"/>
    </row>
    <row r="518" spans="6:11" ht="12.75" customHeight="1" x14ac:dyDescent="0.35">
      <c r="F518" s="1"/>
      <c r="H518" s="7"/>
      <c r="J518" s="7"/>
      <c r="K518" s="7"/>
    </row>
    <row r="519" spans="6:11" ht="12.75" customHeight="1" x14ac:dyDescent="0.35">
      <c r="F519" s="1"/>
      <c r="H519" s="7"/>
      <c r="J519" s="7"/>
      <c r="K519" s="7"/>
    </row>
    <row r="520" spans="6:11" ht="12.75" customHeight="1" x14ac:dyDescent="0.35">
      <c r="F520" s="1"/>
      <c r="H520" s="7"/>
      <c r="J520" s="7"/>
      <c r="K520" s="7"/>
    </row>
    <row r="521" spans="6:11" ht="12.75" customHeight="1" x14ac:dyDescent="0.35">
      <c r="F521" s="1"/>
      <c r="H521" s="7"/>
      <c r="J521" s="7"/>
      <c r="K521" s="7"/>
    </row>
    <row r="522" spans="6:11" ht="12.75" customHeight="1" x14ac:dyDescent="0.35">
      <c r="F522" s="1"/>
      <c r="H522" s="7"/>
      <c r="J522" s="7"/>
      <c r="K522" s="7"/>
    </row>
    <row r="523" spans="6:11" ht="12.75" customHeight="1" x14ac:dyDescent="0.35">
      <c r="F523" s="1"/>
      <c r="H523" s="7"/>
      <c r="J523" s="7"/>
      <c r="K523" s="7"/>
    </row>
    <row r="524" spans="6:11" ht="12.75" customHeight="1" x14ac:dyDescent="0.35">
      <c r="F524" s="1"/>
      <c r="H524" s="7"/>
      <c r="J524" s="7"/>
      <c r="K524" s="7"/>
    </row>
    <row r="525" spans="6:11" ht="12.75" customHeight="1" x14ac:dyDescent="0.35">
      <c r="F525" s="1"/>
      <c r="H525" s="7"/>
      <c r="J525" s="7"/>
      <c r="K525" s="7"/>
    </row>
    <row r="526" spans="6:11" ht="12.75" customHeight="1" x14ac:dyDescent="0.35">
      <c r="F526" s="1"/>
      <c r="H526" s="7"/>
      <c r="J526" s="7"/>
      <c r="K526" s="7"/>
    </row>
    <row r="527" spans="6:11" ht="12.75" customHeight="1" x14ac:dyDescent="0.35">
      <c r="F527" s="1"/>
      <c r="H527" s="7"/>
      <c r="J527" s="7"/>
      <c r="K527" s="7"/>
    </row>
    <row r="528" spans="6:11" ht="12.75" customHeight="1" x14ac:dyDescent="0.35">
      <c r="F528" s="1"/>
      <c r="H528" s="7"/>
      <c r="J528" s="7"/>
      <c r="K528" s="7"/>
    </row>
    <row r="529" spans="6:11" ht="12.75" customHeight="1" x14ac:dyDescent="0.35">
      <c r="F529" s="1"/>
      <c r="H529" s="7"/>
      <c r="J529" s="7"/>
      <c r="K529" s="7"/>
    </row>
    <row r="530" spans="6:11" ht="12.75" customHeight="1" x14ac:dyDescent="0.35">
      <c r="F530" s="1"/>
      <c r="H530" s="7"/>
      <c r="J530" s="7"/>
      <c r="K530" s="7"/>
    </row>
    <row r="531" spans="6:11" ht="12.75" customHeight="1" x14ac:dyDescent="0.35">
      <c r="F531" s="1"/>
      <c r="H531" s="7"/>
      <c r="J531" s="7"/>
      <c r="K531" s="7"/>
    </row>
    <row r="532" spans="6:11" ht="12.75" customHeight="1" x14ac:dyDescent="0.35">
      <c r="F532" s="1"/>
      <c r="H532" s="7"/>
      <c r="J532" s="7"/>
      <c r="K532" s="7"/>
    </row>
    <row r="533" spans="6:11" ht="12.75" customHeight="1" x14ac:dyDescent="0.35">
      <c r="F533" s="1"/>
      <c r="H533" s="7"/>
      <c r="J533" s="7"/>
      <c r="K533" s="7"/>
    </row>
    <row r="534" spans="6:11" ht="12.75" customHeight="1" x14ac:dyDescent="0.35">
      <c r="F534" s="1"/>
      <c r="H534" s="7"/>
      <c r="J534" s="7"/>
      <c r="K534" s="7"/>
    </row>
    <row r="535" spans="6:11" ht="12.75" customHeight="1" x14ac:dyDescent="0.35">
      <c r="F535" s="1"/>
      <c r="H535" s="7"/>
      <c r="J535" s="7"/>
      <c r="K535" s="7"/>
    </row>
    <row r="536" spans="6:11" ht="12.75" customHeight="1" x14ac:dyDescent="0.35">
      <c r="F536" s="1"/>
      <c r="H536" s="7"/>
      <c r="J536" s="7"/>
      <c r="K536" s="7"/>
    </row>
    <row r="537" spans="6:11" ht="12.75" customHeight="1" x14ac:dyDescent="0.35">
      <c r="F537" s="1"/>
      <c r="H537" s="7"/>
      <c r="J537" s="7"/>
      <c r="K537" s="7"/>
    </row>
    <row r="538" spans="6:11" ht="12.75" customHeight="1" x14ac:dyDescent="0.35">
      <c r="F538" s="1"/>
      <c r="H538" s="7"/>
      <c r="J538" s="7"/>
      <c r="K538" s="7"/>
    </row>
    <row r="539" spans="6:11" ht="12.75" customHeight="1" x14ac:dyDescent="0.35">
      <c r="F539" s="1"/>
      <c r="H539" s="7"/>
      <c r="J539" s="7"/>
      <c r="K539" s="7"/>
    </row>
    <row r="540" spans="6:11" ht="12.75" customHeight="1" x14ac:dyDescent="0.35">
      <c r="F540" s="1"/>
      <c r="H540" s="7"/>
      <c r="J540" s="7"/>
      <c r="K540" s="7"/>
    </row>
    <row r="541" spans="6:11" ht="12.75" customHeight="1" x14ac:dyDescent="0.35">
      <c r="F541" s="1"/>
      <c r="H541" s="7"/>
      <c r="J541" s="7"/>
      <c r="K541" s="7"/>
    </row>
    <row r="542" spans="6:11" ht="12.75" customHeight="1" x14ac:dyDescent="0.35">
      <c r="F542" s="1"/>
      <c r="H542" s="7"/>
      <c r="J542" s="7"/>
      <c r="K542" s="7"/>
    </row>
    <row r="543" spans="6:11" ht="12.75" customHeight="1" x14ac:dyDescent="0.35">
      <c r="F543" s="1"/>
      <c r="H543" s="7"/>
      <c r="J543" s="7"/>
      <c r="K543" s="7"/>
    </row>
    <row r="544" spans="6:11" ht="12.75" customHeight="1" x14ac:dyDescent="0.35">
      <c r="F544" s="1"/>
      <c r="H544" s="7"/>
      <c r="J544" s="7"/>
      <c r="K544" s="7"/>
    </row>
    <row r="545" spans="6:11" ht="12.75" customHeight="1" x14ac:dyDescent="0.35">
      <c r="F545" s="1"/>
      <c r="H545" s="7"/>
      <c r="J545" s="7"/>
      <c r="K545" s="7"/>
    </row>
    <row r="546" spans="6:11" ht="12.75" customHeight="1" x14ac:dyDescent="0.35">
      <c r="F546" s="1"/>
      <c r="H546" s="7"/>
      <c r="J546" s="7"/>
      <c r="K546" s="7"/>
    </row>
    <row r="547" spans="6:11" ht="12.75" customHeight="1" x14ac:dyDescent="0.35">
      <c r="F547" s="1"/>
      <c r="H547" s="7"/>
      <c r="J547" s="7"/>
      <c r="K547" s="7"/>
    </row>
    <row r="548" spans="6:11" ht="12.75" customHeight="1" x14ac:dyDescent="0.35">
      <c r="F548" s="1"/>
      <c r="H548" s="7"/>
      <c r="J548" s="7"/>
      <c r="K548" s="7"/>
    </row>
    <row r="549" spans="6:11" ht="12.75" customHeight="1" x14ac:dyDescent="0.35">
      <c r="F549" s="1"/>
      <c r="H549" s="7"/>
      <c r="J549" s="7"/>
      <c r="K549" s="7"/>
    </row>
    <row r="550" spans="6:11" ht="12.75" customHeight="1" x14ac:dyDescent="0.35">
      <c r="F550" s="1"/>
      <c r="H550" s="7"/>
      <c r="J550" s="7"/>
      <c r="K550" s="7"/>
    </row>
    <row r="551" spans="6:11" ht="12.75" customHeight="1" x14ac:dyDescent="0.35">
      <c r="F551" s="1"/>
      <c r="H551" s="7"/>
      <c r="J551" s="7"/>
      <c r="K551" s="7"/>
    </row>
    <row r="552" spans="6:11" ht="12.75" customHeight="1" x14ac:dyDescent="0.35">
      <c r="F552" s="1"/>
      <c r="H552" s="7"/>
      <c r="J552" s="7"/>
      <c r="K552" s="7"/>
    </row>
    <row r="553" spans="6:11" ht="12.75" customHeight="1" x14ac:dyDescent="0.35">
      <c r="F553" s="1"/>
      <c r="H553" s="7"/>
      <c r="J553" s="7"/>
      <c r="K553" s="7"/>
    </row>
    <row r="554" spans="6:11" ht="12.75" customHeight="1" x14ac:dyDescent="0.35">
      <c r="F554" s="1"/>
      <c r="H554" s="7"/>
      <c r="J554" s="7"/>
      <c r="K554" s="7"/>
    </row>
    <row r="555" spans="6:11" ht="12.75" customHeight="1" x14ac:dyDescent="0.35">
      <c r="F555" s="1"/>
      <c r="H555" s="7"/>
      <c r="J555" s="7"/>
      <c r="K555" s="7"/>
    </row>
    <row r="556" spans="6:11" ht="12.75" customHeight="1" x14ac:dyDescent="0.35">
      <c r="F556" s="1"/>
      <c r="H556" s="7"/>
      <c r="J556" s="7"/>
      <c r="K556" s="7"/>
    </row>
    <row r="557" spans="6:11" ht="12.75" customHeight="1" x14ac:dyDescent="0.35">
      <c r="F557" s="1"/>
      <c r="H557" s="7"/>
      <c r="J557" s="7"/>
      <c r="K557" s="7"/>
    </row>
    <row r="558" spans="6:11" ht="12.75" customHeight="1" x14ac:dyDescent="0.35">
      <c r="F558" s="1"/>
      <c r="H558" s="7"/>
      <c r="J558" s="7"/>
      <c r="K558" s="7"/>
    </row>
    <row r="559" spans="6:11" ht="12.75" customHeight="1" x14ac:dyDescent="0.35">
      <c r="F559" s="1"/>
      <c r="H559" s="7"/>
      <c r="J559" s="7"/>
      <c r="K559" s="7"/>
    </row>
    <row r="560" spans="6:11" ht="12.75" customHeight="1" x14ac:dyDescent="0.35">
      <c r="F560" s="1"/>
      <c r="H560" s="7"/>
      <c r="J560" s="7"/>
      <c r="K560" s="7"/>
    </row>
    <row r="561" spans="6:11" ht="12.75" customHeight="1" x14ac:dyDescent="0.35">
      <c r="F561" s="1"/>
      <c r="H561" s="7"/>
      <c r="J561" s="7"/>
      <c r="K561" s="7"/>
    </row>
    <row r="562" spans="6:11" ht="12.75" customHeight="1" x14ac:dyDescent="0.35">
      <c r="F562" s="1"/>
      <c r="H562" s="7"/>
      <c r="J562" s="7"/>
      <c r="K562" s="7"/>
    </row>
    <row r="563" spans="6:11" ht="12.75" customHeight="1" x14ac:dyDescent="0.35">
      <c r="F563" s="1"/>
      <c r="H563" s="7"/>
      <c r="J563" s="7"/>
      <c r="K563" s="7"/>
    </row>
    <row r="564" spans="6:11" ht="12.75" customHeight="1" x14ac:dyDescent="0.35">
      <c r="F564" s="1"/>
      <c r="H564" s="7"/>
      <c r="J564" s="7"/>
      <c r="K564" s="7"/>
    </row>
    <row r="565" spans="6:11" ht="12.75" customHeight="1" x14ac:dyDescent="0.35">
      <c r="F565" s="1"/>
      <c r="H565" s="7"/>
      <c r="J565" s="7"/>
      <c r="K565" s="7"/>
    </row>
    <row r="566" spans="6:11" ht="12.75" customHeight="1" x14ac:dyDescent="0.35">
      <c r="F566" s="1"/>
      <c r="H566" s="7"/>
      <c r="J566" s="7"/>
      <c r="K566" s="7"/>
    </row>
    <row r="567" spans="6:11" ht="12.75" customHeight="1" x14ac:dyDescent="0.35">
      <c r="F567" s="1"/>
      <c r="H567" s="7"/>
      <c r="J567" s="7"/>
      <c r="K567" s="7"/>
    </row>
    <row r="568" spans="6:11" ht="12.75" customHeight="1" x14ac:dyDescent="0.35">
      <c r="F568" s="1"/>
      <c r="H568" s="7"/>
      <c r="J568" s="7"/>
      <c r="K568" s="7"/>
    </row>
    <row r="569" spans="6:11" ht="12.75" customHeight="1" x14ac:dyDescent="0.35">
      <c r="F569" s="1"/>
      <c r="H569" s="7"/>
      <c r="J569" s="7"/>
      <c r="K569" s="7"/>
    </row>
    <row r="570" spans="6:11" ht="12.75" customHeight="1" x14ac:dyDescent="0.35">
      <c r="F570" s="1"/>
      <c r="H570" s="7"/>
      <c r="J570" s="7"/>
      <c r="K570" s="7"/>
    </row>
    <row r="571" spans="6:11" ht="12.75" customHeight="1" x14ac:dyDescent="0.35">
      <c r="F571" s="1"/>
      <c r="H571" s="7"/>
      <c r="J571" s="7"/>
      <c r="K571" s="7"/>
    </row>
    <row r="572" spans="6:11" ht="12.75" customHeight="1" x14ac:dyDescent="0.35">
      <c r="F572" s="1"/>
      <c r="H572" s="7"/>
      <c r="J572" s="7"/>
      <c r="K572" s="7"/>
    </row>
    <row r="573" spans="6:11" ht="12.75" customHeight="1" x14ac:dyDescent="0.35">
      <c r="F573" s="1"/>
      <c r="H573" s="7"/>
      <c r="J573" s="7"/>
      <c r="K573" s="7"/>
    </row>
    <row r="574" spans="6:11" ht="12.75" customHeight="1" x14ac:dyDescent="0.35">
      <c r="F574" s="1"/>
      <c r="H574" s="7"/>
      <c r="J574" s="7"/>
      <c r="K574" s="7"/>
    </row>
    <row r="575" spans="6:11" ht="12.75" customHeight="1" x14ac:dyDescent="0.35">
      <c r="F575" s="1"/>
      <c r="H575" s="7"/>
      <c r="J575" s="7"/>
      <c r="K575" s="7"/>
    </row>
    <row r="576" spans="6:11" ht="12.75" customHeight="1" x14ac:dyDescent="0.35">
      <c r="F576" s="1"/>
      <c r="H576" s="7"/>
      <c r="J576" s="7"/>
      <c r="K576" s="7"/>
    </row>
    <row r="577" spans="6:11" ht="12.75" customHeight="1" x14ac:dyDescent="0.35">
      <c r="F577" s="1"/>
      <c r="H577" s="7"/>
      <c r="J577" s="7"/>
      <c r="K577" s="7"/>
    </row>
    <row r="578" spans="6:11" ht="12.75" customHeight="1" x14ac:dyDescent="0.35">
      <c r="F578" s="1"/>
      <c r="H578" s="7"/>
      <c r="J578" s="7"/>
      <c r="K578" s="7"/>
    </row>
    <row r="579" spans="6:11" ht="12.75" customHeight="1" x14ac:dyDescent="0.35">
      <c r="F579" s="1"/>
      <c r="H579" s="7"/>
      <c r="J579" s="7"/>
      <c r="K579" s="7"/>
    </row>
    <row r="580" spans="6:11" ht="12.75" customHeight="1" x14ac:dyDescent="0.35">
      <c r="F580" s="1"/>
      <c r="H580" s="7"/>
      <c r="J580" s="7"/>
      <c r="K580" s="7"/>
    </row>
    <row r="581" spans="6:11" ht="12.75" customHeight="1" x14ac:dyDescent="0.35">
      <c r="F581" s="1"/>
      <c r="H581" s="7"/>
      <c r="J581" s="7"/>
      <c r="K581" s="7"/>
    </row>
    <row r="582" spans="6:11" ht="12.75" customHeight="1" x14ac:dyDescent="0.35">
      <c r="F582" s="1"/>
      <c r="H582" s="7"/>
      <c r="J582" s="7"/>
      <c r="K582" s="7"/>
    </row>
    <row r="583" spans="6:11" ht="12.75" customHeight="1" x14ac:dyDescent="0.35">
      <c r="F583" s="1"/>
      <c r="H583" s="7"/>
      <c r="J583" s="7"/>
      <c r="K583" s="7"/>
    </row>
    <row r="584" spans="6:11" ht="12.75" customHeight="1" x14ac:dyDescent="0.35">
      <c r="F584" s="1"/>
      <c r="H584" s="7"/>
      <c r="J584" s="7"/>
      <c r="K584" s="7"/>
    </row>
    <row r="585" spans="6:11" ht="12.75" customHeight="1" x14ac:dyDescent="0.35">
      <c r="F585" s="1"/>
      <c r="H585" s="7"/>
      <c r="J585" s="7"/>
      <c r="K585" s="7"/>
    </row>
    <row r="586" spans="6:11" ht="12.75" customHeight="1" x14ac:dyDescent="0.35">
      <c r="F586" s="1"/>
      <c r="H586" s="7"/>
      <c r="J586" s="7"/>
      <c r="K586" s="7"/>
    </row>
    <row r="587" spans="6:11" ht="12.75" customHeight="1" x14ac:dyDescent="0.35">
      <c r="F587" s="1"/>
      <c r="H587" s="7"/>
      <c r="J587" s="7"/>
      <c r="K587" s="7"/>
    </row>
    <row r="588" spans="6:11" ht="12.75" customHeight="1" x14ac:dyDescent="0.35">
      <c r="F588" s="1"/>
      <c r="H588" s="7"/>
      <c r="J588" s="7"/>
      <c r="K588" s="7"/>
    </row>
    <row r="589" spans="6:11" ht="12.75" customHeight="1" x14ac:dyDescent="0.35">
      <c r="F589" s="1"/>
      <c r="H589" s="7"/>
      <c r="J589" s="7"/>
      <c r="K589" s="7"/>
    </row>
    <row r="590" spans="6:11" ht="12.75" customHeight="1" x14ac:dyDescent="0.35">
      <c r="F590" s="1"/>
      <c r="H590" s="7"/>
      <c r="J590" s="7"/>
      <c r="K590" s="7"/>
    </row>
    <row r="591" spans="6:11" ht="12.75" customHeight="1" x14ac:dyDescent="0.35">
      <c r="F591" s="1"/>
      <c r="H591" s="7"/>
      <c r="J591" s="7"/>
      <c r="K591" s="7"/>
    </row>
    <row r="592" spans="6:11" ht="12.75" customHeight="1" x14ac:dyDescent="0.35">
      <c r="F592" s="1"/>
      <c r="H592" s="7"/>
      <c r="J592" s="7"/>
      <c r="K592" s="7"/>
    </row>
    <row r="593" spans="6:11" ht="12.75" customHeight="1" x14ac:dyDescent="0.35">
      <c r="F593" s="1"/>
      <c r="H593" s="7"/>
      <c r="J593" s="7"/>
      <c r="K593" s="7"/>
    </row>
    <row r="594" spans="6:11" ht="12.75" customHeight="1" x14ac:dyDescent="0.35">
      <c r="F594" s="1"/>
      <c r="H594" s="7"/>
      <c r="J594" s="7"/>
      <c r="K594" s="7"/>
    </row>
    <row r="595" spans="6:11" ht="12.75" customHeight="1" x14ac:dyDescent="0.35">
      <c r="F595" s="1"/>
      <c r="H595" s="7"/>
      <c r="J595" s="7"/>
      <c r="K595" s="7"/>
    </row>
    <row r="596" spans="6:11" ht="12.75" customHeight="1" x14ac:dyDescent="0.35">
      <c r="F596" s="1"/>
      <c r="H596" s="7"/>
      <c r="J596" s="7"/>
      <c r="K596" s="7"/>
    </row>
    <row r="597" spans="6:11" ht="12.75" customHeight="1" x14ac:dyDescent="0.35">
      <c r="F597" s="1"/>
      <c r="H597" s="7"/>
      <c r="J597" s="7"/>
      <c r="K597" s="7"/>
    </row>
    <row r="598" spans="6:11" ht="12.75" customHeight="1" x14ac:dyDescent="0.35">
      <c r="F598" s="1"/>
      <c r="H598" s="7"/>
      <c r="J598" s="7"/>
      <c r="K598" s="7"/>
    </row>
    <row r="599" spans="6:11" ht="12.75" customHeight="1" x14ac:dyDescent="0.35">
      <c r="F599" s="1"/>
      <c r="H599" s="7"/>
      <c r="J599" s="7"/>
      <c r="K599" s="7"/>
    </row>
    <row r="600" spans="6:11" ht="12.75" customHeight="1" x14ac:dyDescent="0.35">
      <c r="F600" s="1"/>
      <c r="H600" s="7"/>
      <c r="J600" s="7"/>
      <c r="K600" s="7"/>
    </row>
    <row r="601" spans="6:11" ht="12.75" customHeight="1" x14ac:dyDescent="0.35">
      <c r="F601" s="1"/>
      <c r="H601" s="7"/>
      <c r="J601" s="7"/>
      <c r="K601" s="7"/>
    </row>
    <row r="602" spans="6:11" ht="12.75" customHeight="1" x14ac:dyDescent="0.35">
      <c r="F602" s="1"/>
      <c r="H602" s="7"/>
      <c r="J602" s="7"/>
      <c r="K602" s="7"/>
    </row>
    <row r="603" spans="6:11" ht="12.75" customHeight="1" x14ac:dyDescent="0.35">
      <c r="F603" s="1"/>
      <c r="H603" s="7"/>
      <c r="J603" s="7"/>
      <c r="K603" s="7"/>
    </row>
    <row r="604" spans="6:11" ht="12.75" customHeight="1" x14ac:dyDescent="0.35">
      <c r="F604" s="1"/>
      <c r="H604" s="7"/>
      <c r="J604" s="7"/>
      <c r="K604" s="7"/>
    </row>
    <row r="605" spans="6:11" ht="12.75" customHeight="1" x14ac:dyDescent="0.35">
      <c r="F605" s="1"/>
      <c r="H605" s="7"/>
      <c r="J605" s="7"/>
      <c r="K605" s="7"/>
    </row>
    <row r="606" spans="6:11" ht="12.75" customHeight="1" x14ac:dyDescent="0.35">
      <c r="F606" s="1"/>
      <c r="H606" s="7"/>
      <c r="J606" s="7"/>
      <c r="K606" s="7"/>
    </row>
  </sheetData>
  <mergeCells count="2">
    <mergeCell ref="A1:F1"/>
    <mergeCell ref="G1:H1"/>
  </mergeCells>
  <conditionalFormatting sqref="D121:E121">
    <cfRule type="cellIs" dxfId="4" priority="5" stopIfTrue="1" operator="notEqual">
      <formula>$F121</formula>
    </cfRule>
  </conditionalFormatting>
  <conditionalFormatting sqref="H3:H122 J3:K122">
    <cfRule type="cellIs" dxfId="3" priority="3" stopIfTrue="1" operator="lessThan">
      <formula>#REF!</formula>
    </cfRule>
    <cfRule type="cellIs" dxfId="2" priority="4" stopIfTrue="1" operator="greaterThan">
      <formula>#REF!</formula>
    </cfRule>
  </conditionalFormatting>
  <conditionalFormatting sqref="H125">
    <cfRule type="cellIs" dxfId="1" priority="1" stopIfTrue="1" operator="lessThan">
      <formula>#REF!</formula>
    </cfRule>
    <cfRule type="cellIs" dxfId="0" priority="2" stopIfTrue="1" operator="greaterThan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47" fitToHeight="5" orientation="portrait" horizontalDpi="4294967293" verticalDpi="4294967293" r:id="rId1"/>
  <headerFooter alignWithMargins="0">
    <oddHeader>&amp;LSTAD MECHELEN&amp;CWOON - EN ENERGIELOKET&amp;RRef.: BUURTRENOVATIE 2026</oddHeader>
    <oddFooter>&amp;R&amp;P/&amp;N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591266-2504-4f30-86a8-d09ae971e035">
      <Terms xmlns="http://schemas.microsoft.com/office/infopath/2007/PartnerControls"/>
    </lcf76f155ced4ddcb4097134ff3c332f>
    <Datum xmlns="54591266-2504-4f30-86a8-d09ae971e035">2025-01-06T08:00:00+00:00</Datum>
    <Project xmlns="54591266-2504-4f30-86a8-d09ae971e035">
      <Value>Wijkrenovatie Pennepoel</Value>
      <Value>Wijkrenovatie Kazerne</Value>
    </Project>
    <Finaaldocument xmlns="54591266-2504-4f30-86a8-d09ae971e035">true</Finaaldocument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B643AAE0179740A541F3CA5CDFF99A" ma:contentTypeVersion="15" ma:contentTypeDescription="Een nieuw document maken." ma:contentTypeScope="" ma:versionID="02ed291b6aabd6976b0f8a2250602ed7">
  <xsd:schema xmlns:xsd="http://www.w3.org/2001/XMLSchema" xmlns:xs="http://www.w3.org/2001/XMLSchema" xmlns:p="http://schemas.microsoft.com/office/2006/metadata/properties" xmlns:ns2="54591266-2504-4f30-86a8-d09ae971e035" targetNamespace="http://schemas.microsoft.com/office/2006/metadata/properties" ma:root="true" ma:fieldsID="4cc06d0a82d647e70bb4ffb887a49665" ns2:_="">
    <xsd:import namespace="54591266-2504-4f30-86a8-d09ae971e035"/>
    <xsd:element name="properties">
      <xsd:complexType>
        <xsd:sequence>
          <xsd:element name="documentManagement">
            <xsd:complexType>
              <xsd:all>
                <xsd:element ref="ns2:Project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Datum" minOccurs="0"/>
                <xsd:element ref="ns2:Finaaldocument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591266-2504-4f30-86a8-d09ae971e035" elementFormDefault="qualified">
    <xsd:import namespace="http://schemas.microsoft.com/office/2006/documentManagement/types"/>
    <xsd:import namespace="http://schemas.microsoft.com/office/infopath/2007/PartnerControls"/>
    <xsd:element name="Project" ma:index="8" nillable="true" ma:displayName="Project" ma:format="Dropdown" ma:internalName="Project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Wijkrenovatie Nekkerspoel"/>
                        <xsd:enumeration value="Wijkrenovatie Arsenaal"/>
                        <xsd:enumeration value="Wijkrenovatie Voetbalstraat"/>
                        <xsd:enumeration value="Wijkrenovatie Vrije Woonst"/>
                        <xsd:enumeration value="Wijkrenovatie Pennepoel"/>
                        <xsd:enumeration value="Wijkrenovatie Kazern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um" ma:index="12" nillable="true" ma:displayName="Datum" ma:description="Datum aanmaak document" ma:format="DateOnly" ma:internalName="Datum">
      <xsd:simpleType>
        <xsd:restriction base="dms:DateTime"/>
      </xsd:simpleType>
    </xsd:element>
    <xsd:element name="Finaaldocument" ma:index="13" nillable="true" ma:displayName="Finaal document" ma:default="0" ma:format="Dropdown" ma:internalName="Finaaldocument">
      <xsd:simpleType>
        <xsd:restriction base="dms:Boolean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Afbeeldingtags" ma:readOnly="false" ma:fieldId="{5cf76f15-5ced-4ddc-b409-7134ff3c332f}" ma:taxonomyMulti="true" ma:sspId="ab37dfc7-b6aa-488d-b2a0-d31551ae4e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618B8D-9830-4455-8E0A-59FB1EFC7EB9}">
  <ds:schemaRefs>
    <ds:schemaRef ds:uri="54591266-2504-4f30-86a8-d09ae971e03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7607FC2-96E4-432D-84B4-62A09317AE62}"/>
</file>

<file path=customXml/itemProps3.xml><?xml version="1.0" encoding="utf-8"?>
<ds:datastoreItem xmlns:ds="http://schemas.openxmlformats.org/officeDocument/2006/customXml" ds:itemID="{650DCC73-702B-49B1-9C49-61E51E8947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2</vt:i4>
      </vt:variant>
    </vt:vector>
  </HeadingPairs>
  <TitlesOfParts>
    <vt:vector size="3" baseType="lpstr">
      <vt:lpstr>Prijs Perceel 1</vt:lpstr>
      <vt:lpstr>'Prijs Perceel 1'!Afdrukbereik</vt:lpstr>
      <vt:lpstr>'Prijs Perceel 1'!Print_Area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cathy</dc:creator>
  <cp:keywords/>
  <dc:description/>
  <cp:lastModifiedBy>Maud De Lauw</cp:lastModifiedBy>
  <cp:revision/>
  <dcterms:created xsi:type="dcterms:W3CDTF">2012-11-19T15:05:24Z</dcterms:created>
  <dcterms:modified xsi:type="dcterms:W3CDTF">2025-10-30T16:00:10Z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0x010100EFB643AAE0179740A541F3CA5CDFF99A</vt:lpwstr>
  </property>
  <property fmtid="{D5CDD505-2E9C-101B-9397-08002B2CF9AE}" pid="3" name="MediaServiceImageTags">
    <vt:lpwstr/>
  </property>
</Properties>
</file>